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2" sheetId="2" r:id="rId1"/>
    <sheet name="Hoja3" sheetId="3" r:id="rId2"/>
  </sheets>
  <calcPr calcId="145621"/>
</workbook>
</file>

<file path=xl/calcChain.xml><?xml version="1.0" encoding="utf-8"?>
<calcChain xmlns="http://schemas.openxmlformats.org/spreadsheetml/2006/main">
  <c r="K189" i="2" l="1"/>
  <c r="K198" i="2" s="1"/>
  <c r="K156" i="2"/>
  <c r="K149" i="2"/>
  <c r="K162" i="2" s="1"/>
</calcChain>
</file>

<file path=xl/sharedStrings.xml><?xml version="1.0" encoding="utf-8"?>
<sst xmlns="http://schemas.openxmlformats.org/spreadsheetml/2006/main" count="415" uniqueCount="359">
  <si>
    <t>Ente Público:</t>
  </si>
  <si>
    <t>INSTITUTO TECNOLOGICO SUPERIOR DE SALVATIERRA</t>
  </si>
  <si>
    <t>Concepto</t>
  </si>
  <si>
    <t>NO APLICA</t>
  </si>
  <si>
    <t>Notas a los Estados Financieros</t>
  </si>
  <si>
    <t>Al 30 de Septiembre del 2015</t>
  </si>
  <si>
    <t>NOTAS DE DESGLOSE</t>
  </si>
  <si>
    <t>I) NOTAS AL ESTADO DE SITUACIÓN FINANCIERA</t>
  </si>
  <si>
    <t>ACTIVO</t>
  </si>
  <si>
    <t>* EFECTIVO Y EQUVALENTES</t>
  </si>
  <si>
    <t>ESF-01 FONDOS C/INVERSIONES FINANCIERAS</t>
  </si>
  <si>
    <t>MONTO</t>
  </si>
  <si>
    <t>TIPO</t>
  </si>
  <si>
    <t>MONTO PARCIAL</t>
  </si>
  <si>
    <t>1114xxxxxx Inversiones a 3 meses</t>
  </si>
  <si>
    <t>1121xxxxxx Inversiones mayores a 3 meses hasta 12.</t>
  </si>
  <si>
    <t>1211xxxxxx Inversiones a LP</t>
  </si>
  <si>
    <t>* DERECHOSA RECIBIR EFECTIVO Y EQUIVALENTES Y BIENES O SERVICIOS A RECIBIR</t>
  </si>
  <si>
    <t>ESF-02 INGRESOS P/RECUPERAR</t>
  </si>
  <si>
    <t>2013</t>
  </si>
  <si>
    <t>2012</t>
  </si>
  <si>
    <t>1122602001  CUENTAS POR COBRAR A</t>
  </si>
  <si>
    <t>1124xxxxxx Ingresos por Recuperar CP</t>
  </si>
  <si>
    <t>ESF-03 DEUDORES P/RECUPERAR</t>
  </si>
  <si>
    <t>90 DIAS</t>
  </si>
  <si>
    <t>180 DIAS</t>
  </si>
  <si>
    <t>365 DIAS</t>
  </si>
  <si>
    <t>1123xxxxxx Dedudores Pendientes por Recuperar</t>
  </si>
  <si>
    <t xml:space="preserve">1125xxxxxx Deudores por Anticipos </t>
  </si>
  <si>
    <t>* BIENES DISPONIBLES PARA SU TRANSFORMACIÓN O CONSUMO.</t>
  </si>
  <si>
    <t>ESF-05 INVENTARIO Y ALMACENES</t>
  </si>
  <si>
    <t>METODO</t>
  </si>
  <si>
    <t xml:space="preserve">1140xxxxxx  </t>
  </si>
  <si>
    <t>1150xxxxxx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</si>
  <si>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</si>
  <si>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</si>
  <si>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</si>
  <si>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</si>
  <si>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</si>
  <si>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1213xxxxxx</t>
  </si>
  <si>
    <t>ESF-07 PARTICIPACIONES Y APORT.  CAPITAL</t>
  </si>
  <si>
    <t>EMPRESA/OPDES</t>
  </si>
  <si>
    <t>1214xxxxxx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</si>
  <si>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</si>
  <si>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</si>
  <si>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</si>
  <si>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</si>
  <si>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</si>
  <si>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</si>
  <si>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1236262200  EDIFICACION NO HABITACIONAL</t>
  </si>
  <si>
    <t>1230   BIENES INMUEBLES, INFRAESTRUCTURA</t>
  </si>
  <si>
    <t>1241151100  MUEBLES DE OFICINA Y</t>
  </si>
  <si>
    <t>1241151101  MUEBLES DE OFICINA Y</t>
  </si>
  <si>
    <t>1241251200  MUEBLES, EXCEPTO DE</t>
  </si>
  <si>
    <t>1241351500  EQ DE CÓMP Y DE TECN</t>
  </si>
  <si>
    <t>1241351501  EQ DE CÓMP Y DE TECN</t>
  </si>
  <si>
    <t>1241951900  OTROS MOBILIARIOS Y</t>
  </si>
  <si>
    <t>1241951901  OTROS MOBILIARIOS Y</t>
  </si>
  <si>
    <t>1242152100  EQUIPO Y APARATOS AU</t>
  </si>
  <si>
    <t>1242352300  CÁMARAS FOTOGRÁFICAS</t>
  </si>
  <si>
    <t>1242952900  OTRO MOB. Y EQUIPO E</t>
  </si>
  <si>
    <t>1242952901  OTRO MOB. Y EQUIPO E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</si>
  <si>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</si>
  <si>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</si>
  <si>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</si>
  <si>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</si>
  <si>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</si>
  <si>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</si>
  <si>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1246556500  EQUIPO DE COMUNICACI</t>
  </si>
  <si>
    <t>1246556501  EQUIPO DE COMUNICACI</t>
  </si>
  <si>
    <t>1246656600  EQ DE GENER. ELÉCTRI</t>
  </si>
  <si>
    <t>1246656601  EQ DE GENER. ELÉCTRI</t>
  </si>
  <si>
    <t>1246956900  OTROS EQUIPOS 2011</t>
  </si>
  <si>
    <t>1240   BIENES MUEBLES</t>
  </si>
  <si>
    <t>1263151101  DEP. ACUM. MUEBLES D</t>
  </si>
  <si>
    <t>1263151201  "DEP. ACUM. MUEBLES,</t>
  </si>
  <si>
    <t>1263151501  DEP. ACUM. EPO. DE C</t>
  </si>
  <si>
    <t>1263151901  DEP. ACUM. OTROS MOB</t>
  </si>
  <si>
    <t>1263252101  DEP. ACUM. EQUIPOS Y</t>
  </si>
  <si>
    <t>1263252301  DEP. ACUM. CAMARAS F</t>
  </si>
  <si>
    <t>1263252901  DEP. ACUM. OTRO MOBI</t>
  </si>
  <si>
    <t>1263353201  DEP. ACUM. INSTRUMEN</t>
  </si>
  <si>
    <t>1263454101  DEP. ACUM. AUTOMÓVIL</t>
  </si>
  <si>
    <t>1263656201  DEP. ACUM. MAQ. Y EP</t>
  </si>
  <si>
    <t>1263656501  DEP. ACUM. EPO DE CO</t>
  </si>
  <si>
    <t>1263656601  DEP. ACUM. EPOS DE G</t>
  </si>
  <si>
    <t>1263656901  DEP. ACUM. OTROS EQUIPOS 2010</t>
  </si>
  <si>
    <t>1260   DEPRECIACIÓN y DETERIORO ACUM.</t>
  </si>
  <si>
    <t>CARACTERÍSTICAS</t>
  </si>
  <si>
    <t>PASIVO</t>
  </si>
  <si>
    <t>ESF-12 CUENTAS Y DOC. POR PAGAR</t>
  </si>
  <si>
    <t>2111101001  SUELDOS POR PAGAR</t>
  </si>
  <si>
    <t>2111401003  APORTACION PATRONAL IMSS</t>
  </si>
  <si>
    <t>2117101003  ISR POR SUELDOS Y SALARIOS</t>
  </si>
  <si>
    <t>2117101004  ISR ASIMILADOS</t>
  </si>
  <si>
    <t>2117202004  APORTACIÓN TRABAJADOR IMSS</t>
  </si>
  <si>
    <t>2117502102  IMPUESTO SOBRE NOMINAS</t>
  </si>
  <si>
    <t>2117910001  VIVIENDA</t>
  </si>
  <si>
    <t>2117912000  OPTICAS</t>
  </si>
  <si>
    <t>2117918002  CAP 2%</t>
  </si>
  <si>
    <t>2117918004  PENALIZACIONES CONTRATISTAS</t>
  </si>
  <si>
    <t>2117918005  CNEC RET 5 AL MILLAR</t>
  </si>
  <si>
    <t>2119905001  ACREEDORES DIVERSOS</t>
  </si>
  <si>
    <t>ESF-13 OTROS PASIVOS DIFERIDOS A CORTO PLAZO</t>
  </si>
  <si>
    <t>NATURALEZA</t>
  </si>
  <si>
    <t>2159xxxxx</t>
  </si>
  <si>
    <t>ESF-13 FONDOS Y BIENES DE TERCEROS EN GARANTÍA Y/O ADMINISTRACIÓN A CORTO PLAZO</t>
  </si>
  <si>
    <t>2160xxxxx</t>
  </si>
  <si>
    <t>ESF-13 PASIVO DIFERIDO A LARGO PLAZO</t>
  </si>
  <si>
    <t>2240xxxxx</t>
  </si>
  <si>
    <t>ESF-14 OTROS PASIVOS CIRCULANTES</t>
  </si>
  <si>
    <t>2199xxxxxx</t>
  </si>
  <si>
    <t>II) NOTAS AL ESTADO DE ACTIVIDADES</t>
  </si>
  <si>
    <t>INGRESOS DE GESTIÓN</t>
  </si>
  <si>
    <t>ERA-01 INGRESOS</t>
  </si>
  <si>
    <t>NOTA</t>
  </si>
  <si>
    <t>4151510253  POR CONCEPTO DE RENT</t>
  </si>
  <si>
    <t>4151 Produc. Derivados del Uso y Aprov.</t>
  </si>
  <si>
    <t>4159510701  POR CONCEPTO DE FICHAS</t>
  </si>
  <si>
    <t>4159510710  REEXPEDICION DE CREDENCIALES</t>
  </si>
  <si>
    <t>4159510715  GESTORIA DE TITULACION</t>
  </si>
  <si>
    <t>4159 Otros Productos que Generan Ing.</t>
  </si>
  <si>
    <t>4150 Productos de Tipo Corriente</t>
  </si>
  <si>
    <t>4162610061  SANCIONES</t>
  </si>
  <si>
    <t>4162 Multas</t>
  </si>
  <si>
    <t>4169610162  APOYO ECONÓMICO PARA</t>
  </si>
  <si>
    <t>4169610903  RECURSOS INTERINSTITUCIONALES</t>
  </si>
  <si>
    <t>4169 Otros Aprovechamientos</t>
  </si>
  <si>
    <t>4160 Aprovechamientos de Tipo Corriente</t>
  </si>
  <si>
    <t>INGRESOS DE GESTION</t>
  </si>
  <si>
    <t>4213831000  SERVICIOS PERSONALES</t>
  </si>
  <si>
    <t>4213832000  MATERIALES Y SUMINISTROS</t>
  </si>
  <si>
    <t>4213833000  SERVICIOS GENERALES</t>
  </si>
  <si>
    <t>4213 Convenios</t>
  </si>
  <si>
    <t>4210 Participaciones y Aportaciones</t>
  </si>
  <si>
    <t>4221911000  SERVICIOS PERSONALES</t>
  </si>
  <si>
    <t>4221912000  MATERIALES Y SUMINISTROS</t>
  </si>
  <si>
    <t>4221913000  SERVICIOS GENERALES</t>
  </si>
  <si>
    <t>4221914000  AYUDAS Y SUBSIDIOS</t>
  </si>
  <si>
    <t>4221 Trans. Internas y Asig. al Secto</t>
  </si>
  <si>
    <t>4220 Transferencias, Asignaciones, Subs.</t>
  </si>
  <si>
    <t>PARTICIPACIONES, APORTACIONES</t>
  </si>
  <si>
    <t>ERA-02 OTROS INGRESOS Y BENEFICIOS</t>
  </si>
  <si>
    <t>4311 Int.Ganados de Val.,Créditos, Bonos</t>
  </si>
  <si>
    <t>4310 Ingresos Financieros</t>
  </si>
  <si>
    <t>4399 Otros Ingresos y Beneficios Varios</t>
  </si>
  <si>
    <t>4390 Otros Ingresos y Beneficios Varios</t>
  </si>
  <si>
    <t>GASTOS Y OTRAS PÉRDIDAS</t>
  </si>
  <si>
    <t>ERA-03 GASTOS</t>
  </si>
  <si>
    <t>%GASTO</t>
  </si>
  <si>
    <t>EXPLICACION</t>
  </si>
  <si>
    <t>5111113000  SUELDOS BASE AL PERS</t>
  </si>
  <si>
    <t>5112121000  HONORARIOS ASIMILABLES A SALARIOS</t>
  </si>
  <si>
    <t>5113132000  PRIMAS DE VACAS., D</t>
  </si>
  <si>
    <t>5113134000  COMPENSACIONES</t>
  </si>
  <si>
    <t>5114141000  APORTACIONES DE SEGURIDAD SOCIAL</t>
  </si>
  <si>
    <t>5114142000  APORTACIONES A FONDOS DE VIVIENDA</t>
  </si>
  <si>
    <t>5114143000  APORTACIONES AL SIST</t>
  </si>
  <si>
    <t>5115154000  PRESTACIONES CONTRACTUALES</t>
  </si>
  <si>
    <t>5115155000  APOYOS A LA CAPACITA</t>
  </si>
  <si>
    <t>5116171000  ESTÍMULOS</t>
  </si>
  <si>
    <t>5121211000  MATERIALES Y ÚTILES DE OFICINA</t>
  </si>
  <si>
    <t>5121212000  MATERIALES Y UTILES</t>
  </si>
  <si>
    <t>5121214000  MAT.,UTILES Y EQUIPO</t>
  </si>
  <si>
    <t>5121215000  MATERIAL IMPRESO E I</t>
  </si>
  <si>
    <t>5121216000  MATERIAL DE LIMPIEZA</t>
  </si>
  <si>
    <t>5122221000  ALIMENTACIÓN DE PERSONAS</t>
  </si>
  <si>
    <t>5122223000  UTENSILIOS PARA EL S</t>
  </si>
  <si>
    <t>5123231000  PROD. ALIM., AGRO.</t>
  </si>
  <si>
    <t>5124246000  MATERIAL ELECTRICO Y ELECTRONICO</t>
  </si>
  <si>
    <t>5124247000  ARTICULOS METALICOS</t>
  </si>
  <si>
    <t>5124248000  MATERIALES COMPLEMENTARIOS</t>
  </si>
  <si>
    <t>5124249000  OTROS MATERIALES Y A</t>
  </si>
  <si>
    <t>5125251000  SUSTANCIAS QUÍMICAS</t>
  </si>
  <si>
    <t>5125252000  FERTILIZANTES, PESTI</t>
  </si>
  <si>
    <t>5125255000  MAT., ACCESORIOS Y</t>
  </si>
  <si>
    <t>5125256000  FIBRAS SINTÉTICAS,</t>
  </si>
  <si>
    <t>5126261000  COMBUSTIBLES, LUBRI</t>
  </si>
  <si>
    <t>5127273000  ARTÍCULOS DEPORTIVOS</t>
  </si>
  <si>
    <t>5127274000  PRODUCTOS TEXTILES</t>
  </si>
  <si>
    <t>5129291000  HERRAMIENTAS MENORES</t>
  </si>
  <si>
    <t>5129292000  REFACCIONES Y ACCESO</t>
  </si>
  <si>
    <t>5129294000  REFACCIONES Y ACCESO</t>
  </si>
  <si>
    <t>5129296000  REF. Y ACCESORIOS ME</t>
  </si>
  <si>
    <t>5129299000  REF. Y ACCESORIOS ME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</si>
  <si>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</si>
  <si>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</si>
  <si>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</si>
  <si>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</si>
  <si>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INTER</t>
  </si>
  <si>
    <t>5131318000  SERVICIOS POSTALES Y TELEGRAFICOS</t>
  </si>
  <si>
    <t>5132325000  ARRENDAMIENTO DE EQU</t>
  </si>
  <si>
    <t>5133334000  SERVICIOS DE CAPACITACION</t>
  </si>
  <si>
    <t>5133336000  SERVS. CONSULT. ADM.</t>
  </si>
  <si>
    <t>5133338000  SERVICIOS DE VIGILANCIA</t>
  </si>
  <si>
    <t>5133339000  SERVICIOS PROFESIONA</t>
  </si>
  <si>
    <t>5134341000  SERVICIOS FINANCIEROS Y BANCARIOS</t>
  </si>
  <si>
    <t>5134345000  SEGUROS DE BIENES PATRIMONIALES</t>
  </si>
  <si>
    <t>5134347000  FLETES Y MANIOBRAS</t>
  </si>
  <si>
    <t>5135351000  CONSERV. Y MANTENIMI</t>
  </si>
  <si>
    <t>5135355000  REPARACION Y MANTENI</t>
  </si>
  <si>
    <t>5135358000  SERVICIOS DE LIMPIEZ</t>
  </si>
  <si>
    <t>5136361100  DIFUSION POR RADIO,</t>
  </si>
  <si>
    <t>5136361200  DIFUSION POR MEDIOS ALTERNATIVOS</t>
  </si>
  <si>
    <t>5136363000  SERV. CREAT., PREP.</t>
  </si>
  <si>
    <t>5137371000  PASAJES AEREOS</t>
  </si>
  <si>
    <t>5137372000  PASAJES TERRESTRES</t>
  </si>
  <si>
    <t>5137375000  VIATICOS EN EL PAIS</t>
  </si>
  <si>
    <t>5138381000  GASTOS DE CEREMONIAL</t>
  </si>
  <si>
    <t>5138382000  GASTOS DE ORDEN SOCIAL Y CULTURAL</t>
  </si>
  <si>
    <t>5138383000  CONGRESOS Y CONVENCIONES</t>
  </si>
  <si>
    <t>5138385000  GASTOS  DE REPRESENTACION</t>
  </si>
  <si>
    <t>5139392000  OTROS IMPUESTOS Y DERECHOS</t>
  </si>
  <si>
    <t>5139396000  OTROS GASTOS POR RES</t>
  </si>
  <si>
    <t>5139398000  IMPUESTO DE NOMINA</t>
  </si>
  <si>
    <t>5241441000  PAGOS DE DEFUNCIÓN</t>
  </si>
  <si>
    <t>5242442000  BECAS Y OT. AYUDAS P</t>
  </si>
  <si>
    <t>5599000006  Diferencia por Redondeo</t>
  </si>
  <si>
    <t>III) NOTAS AL ESTADO DE VARIACIÓN A LA HACIEDA PÚBLICA</t>
  </si>
  <si>
    <t>VHP-01 PATRIMONIO CONTRIBUIDO</t>
  </si>
  <si>
    <t>MODIFICACION</t>
  </si>
  <si>
    <t>3110000001  APORTACIONES</t>
  </si>
  <si>
    <t>3110000002  BAJA DE ACTIVO FIJO</t>
  </si>
  <si>
    <t>3110915000  BIENES MUEBLES E INMUEBLES</t>
  </si>
  <si>
    <t>3110916000  OBRA PÚBLICA</t>
  </si>
  <si>
    <t>3111825205  FAM EDU SUPERIOR BIE</t>
  </si>
  <si>
    <t>3111828006  FAFEF OBRA PÚBLICA</t>
  </si>
  <si>
    <t>3111835000  CONVENIO BIENES MUEB</t>
  </si>
  <si>
    <t>3111836000  CONVENIO OBRA PUBLICA</t>
  </si>
  <si>
    <t>3113915000  BIENES MUEBLES E INM</t>
  </si>
  <si>
    <t>3113916000  OBRA PUBLICA EJERC ANTE</t>
  </si>
  <si>
    <t>3114916000  OBRA PUBLICA APLIC A</t>
  </si>
  <si>
    <t>VHP-02 PATRIMONIO GENERADO</t>
  </si>
  <si>
    <t>3210 Resultado del Ejercicio (Ahorro/Des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</si>
  <si>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</si>
  <si>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</si>
  <si>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</si>
  <si>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</si>
  <si>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</si>
  <si>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3220001000  CAPITALIZACIÓN RECURSOS PROPIOS</t>
  </si>
  <si>
    <t>3220001001  CAPITALIZACIÓN REMANENTES</t>
  </si>
  <si>
    <t>3220020001  FONDO DE CONTINGENCIAS</t>
  </si>
  <si>
    <t>3220100100  APLICACIÓN DE REMANENTE PROPIO</t>
  </si>
  <si>
    <t>3220100103  APLICACIÓN DE REMANENTE MUNICIPAL</t>
  </si>
  <si>
    <t>3220690201  APLICACIÓN DE REMANENTE PROPIO</t>
  </si>
  <si>
    <t>3220690202  APLICACIÓN DE REMANENTE FEDERAL</t>
  </si>
  <si>
    <t>3220690203  APLICACIÓN DE REMANE</t>
  </si>
  <si>
    <t>3220690204  APLICACIÓN DE REMANENTE MUNICIPAL</t>
  </si>
  <si>
    <t>SUB TOTAL</t>
  </si>
  <si>
    <t>IV) NOTAS AL ESTADO DE FLUJO DE EFECTIVO</t>
  </si>
  <si>
    <t>EFE-01 FLUJO DE EFECTIVO</t>
  </si>
  <si>
    <t>1112101001  BANAMEX  22347002225</t>
  </si>
  <si>
    <t>1112102001  BANCOMER 01222200170</t>
  </si>
  <si>
    <t>1112102002  BANCOMER 01222200170</t>
  </si>
  <si>
    <t>1112102003  BANCOMER 01222200170</t>
  </si>
  <si>
    <t>1112102004  BANCOMER RAMO 33 FAM</t>
  </si>
  <si>
    <t>1112102005  BANCOMER 01996315852</t>
  </si>
  <si>
    <t>1112102006  BANCOMER 0199947558</t>
  </si>
  <si>
    <t>1112102007  BANCOMER 0199947442</t>
  </si>
  <si>
    <t>1112102008  BANCOMER 0199947493</t>
  </si>
  <si>
    <t>1112102009  BANCOMER 0199947469</t>
  </si>
  <si>
    <t>1112 Bancos/Tesoreria</t>
  </si>
  <si>
    <t>EFE-02 ADQ. BIENES MUEBLES E INMUEBLES</t>
  </si>
  <si>
    <t>% SUB</t>
  </si>
  <si>
    <t>1236 Construcciones en Proceso en Bienes</t>
  </si>
  <si>
    <t>INMUEBLES</t>
  </si>
  <si>
    <t>1241 Mobiliario y Equipo de Administraci</t>
  </si>
  <si>
    <t>1242 Mobiliario y Equipo Educacional y R</t>
  </si>
  <si>
    <t>1243 Equipo e Instrumental Médico y de L</t>
  </si>
  <si>
    <t>1244 Equipo de Transporte</t>
  </si>
  <si>
    <t>1246 Maquinaria, Otros Equipos y Herrami</t>
  </si>
  <si>
    <t>MUEBLES</t>
  </si>
  <si>
    <t>Conciliación entre los Ingresos Presupuestarios y Contables</t>
  </si>
  <si>
    <t>Correspondiente del 1 de enero al 30 de Septiembre de 2015</t>
  </si>
  <si>
    <t>(Cifras en pesos)</t>
  </si>
  <si>
    <t>1. Ingresos Presupuestarios</t>
  </si>
  <si>
    <t>2. Más ingresos contables no presupuestarios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</si>
  <si>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</si>
  <si>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</si>
  <si>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</si>
  <si>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</si>
  <si>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</si>
  <si>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</si>
  <si>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</si>
  <si>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</si>
  <si>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</si>
  <si>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</si>
  <si>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</si>
  <si>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</si>
  <si>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</si>
  <si>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</si>
  <si>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</si>
  <si>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</si>
  <si>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</si>
  <si>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</si>
  <si>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</si>
  <si>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</si>
  <si>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</si>
  <si>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</si>
  <si>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</si>
  <si>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</si>
  <si>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</si>
  <si>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</si>
  <si>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</si>
  <si>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</si>
  <si>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</si>
  <si>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</si>
  <si>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</si>
  <si>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</si>
  <si>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</si>
  <si>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</si>
  <si>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</si>
  <si>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</si>
  <si>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</si>
  <si>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</si>
  <si>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</si>
  <si>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1 - 2 + 3)</t>
  </si>
  <si>
    <t>NOTAS DE MEMORIA.</t>
  </si>
  <si>
    <t>contables   NO APLICA</t>
  </si>
  <si>
    <t>contrato de obra</t>
  </si>
  <si>
    <t>Por ejercer en 2015</t>
  </si>
  <si>
    <t>Construcción de la segunda etapa del edificio del laboratorio y obras complementarias</t>
  </si>
  <si>
    <t>SOP/RE/LS/PU/ED/OB/ITES/2014-0310</t>
  </si>
  <si>
    <t>Construcción de la primera etapa del edificio de vinculación.</t>
  </si>
  <si>
    <t>SOP/RE/LS/PU/ED/OB/ITES/2014-0190</t>
  </si>
  <si>
    <t>Segunda etapa  de la construcción de obras de protección  del laboratorio pesado del Itess</t>
  </si>
  <si>
    <t>SOP/RE/AM/PU/ED/OB/ITES/2014-0438</t>
  </si>
  <si>
    <t>B) Presupuestales: NO APLICA</t>
  </si>
  <si>
    <t>NOTAS DE MEMORIA</t>
  </si>
  <si>
    <t>CUENTA</t>
  </si>
  <si>
    <t>NOMBRE DE LA CUENTA</t>
  </si>
  <si>
    <t>8110-00-0000-00-0000-0000</t>
  </si>
  <si>
    <t>LEY DE INGRESOS ESTIMADA</t>
  </si>
  <si>
    <t>8120-00-0000-00-0000-0000</t>
  </si>
  <si>
    <t>LEY DE INGRESOS POR EJECUTAR</t>
  </si>
  <si>
    <t>8130-00-0000-00-0000-0000</t>
  </si>
  <si>
    <t>LEY DE INGRESOS MODIFICADA</t>
  </si>
  <si>
    <t>8140-00-0000-00-0000-0000</t>
  </si>
  <si>
    <t>LEY DE INGRESOS DEVENGADA</t>
  </si>
  <si>
    <t>8150-00-0000-00-0000-0000</t>
  </si>
  <si>
    <t>LEY DE INGRESOS RECAUDADA</t>
  </si>
  <si>
    <t>8210-00-0000-00-0000-0000</t>
  </si>
  <si>
    <t>PRESUPUESTO DE EGRESOS APROBADO</t>
  </si>
  <si>
    <t>8220-00-0000-00-0000-0000</t>
  </si>
  <si>
    <t>PRESUPUESTO DE EGRESOS POR EJERCER</t>
  </si>
  <si>
    <t>8230-00-0000-00-0000-0000</t>
  </si>
  <si>
    <t>PRESUPUESTO DE EGRESOS MODIFICADO</t>
  </si>
  <si>
    <t>8240-00-0000-00-0000-0000</t>
  </si>
  <si>
    <t>PRESUPUESTO COMPROMETIDO</t>
  </si>
  <si>
    <t>8250-00-0000-00-0000-0000</t>
  </si>
  <si>
    <t>PRESUPUESTO DEVENGADO</t>
  </si>
  <si>
    <t>8260-00-0000-00-0000-0000</t>
  </si>
  <si>
    <t>PRESUPUESTO DE EGRESOS EJERCIDO</t>
  </si>
  <si>
    <t>8270-00-0000-00-0000-0000</t>
  </si>
  <si>
    <t>PRESUPUESTO DE EGRESOS PAGADO</t>
  </si>
  <si>
    <t>…</t>
  </si>
  <si>
    <t xml:space="preserve"> TOTAL </t>
  </si>
  <si>
    <t>LOS EGRESOS PRESUPUESTARIOS Y LOS GASTOS</t>
  </si>
  <si>
    <t xml:space="preserve">IV) CONCILIACIÓN DE LOS INGRESOS PRESUPUESTARIOS Y CONTABLES, ASI COMO ENTRE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</si>
</sst>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7" formatCode="#,##0.00;\-#,##0.00;&quot; &quot;"/>
    <numFmt numFmtId="168" formatCode="#,##0;\-#,##0;&quot; &quot;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Soberana Sans Light"/>
    </font>
    <font>
      <b/>
      <sz val="8"/>
      <name val="Arial"/>
      <family val="2"/>
    </font>
    <font>
      <b/>
      <sz val="10"/>
      <color rgb="FF002060"/>
      <name val="Arial"/>
      <family val="2"/>
    </font>
    <font>
      <b/>
      <sz val="9"/>
      <color rgb="FF0070C0"/>
      <name val="Arial"/>
      <family val="2"/>
    </font>
    <font>
      <b/>
      <sz val="9"/>
      <color rgb="FF002060"/>
      <name val="Arial"/>
      <family val="2"/>
    </font>
    <font>
      <b/>
      <u/>
      <sz val="9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u/>
      <sz val="8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indexed="8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Calibri"/>
      <family val="2"/>
      <scheme val="minor"/>
    </font>
    <font>
      <sz val="8"/>
      <name val="Arial"/>
      <family val="2"/>
    </font>
    <font>
      <sz val="11"/>
      <color theme="1"/>
      <name val="Garamond"/>
      <family val="2"/>
    </font>
    <font>
      <sz val="9"/>
      <color theme="1"/>
      <name val="Calibri"/>
      <family val="2"/>
      <scheme val="minor"/>
    </font>
    <font>
      <sz val="8"/>
      <color theme="1"/>
      <name val="Californian FB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4" fillId="0" borderId="0"/>
    <xf numFmtId="0" fontId="4" fillId="0" borderId="0"/>
    <xf numFmtId="0" fontId="4" fillId="0" borderId="0"/>
    <xf numFmtId="43" fontId="21" fillId="0" borderId="0" applyFont="0" applyFill="0" applyBorder="0" applyAlignment="0" applyProtection="0"/>
    <xf numFmtId="0" fontId="26" fillId="0" borderId="0"/>
  </cellStyleXfs>
  <cellXfs count="143">
    <xf numFmtId="0" fontId="0" fillId="0" borderId="0" xfId="0"/>
    <xf numFmtId="0" fontId="3" fillId="3" borderId="0" xfId="0" applyFont="1" applyFill="1" applyBorder="1" applyAlignment="1"/>
    <xf numFmtId="0" fontId="3" fillId="3" borderId="0" xfId="0" applyFont="1" applyFill="1" applyBorder="1" applyAlignment="1">
      <alignment horizontal="right"/>
    </xf>
    <xf numFmtId="0" fontId="2" fillId="3" borderId="0" xfId="0" applyFont="1" applyFill="1" applyBorder="1"/>
    <xf numFmtId="0" fontId="3" fillId="3" borderId="0" xfId="0" applyNumberFormat="1" applyFont="1" applyFill="1" applyBorder="1" applyAlignment="1" applyProtection="1">
      <protection locked="0"/>
    </xf>
    <xf numFmtId="0" fontId="2" fillId="3" borderId="0" xfId="0" applyFont="1" applyFill="1"/>
    <xf numFmtId="0" fontId="2" fillId="3" borderId="1" xfId="0" applyFont="1" applyFill="1" applyBorder="1"/>
    <xf numFmtId="0" fontId="2" fillId="0" borderId="0" xfId="0" applyFont="1"/>
    <xf numFmtId="0" fontId="7" fillId="3" borderId="0" xfId="0" applyFont="1" applyFill="1"/>
    <xf numFmtId="0" fontId="8" fillId="2" borderId="1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3" borderId="0" xfId="0" applyFont="1" applyFill="1" applyBorder="1" applyAlignment="1">
      <alignment horizontal="left" vertical="center"/>
    </xf>
    <xf numFmtId="0" fontId="3" fillId="3" borderId="1" xfId="0" applyNumberFormat="1" applyFont="1" applyFill="1" applyBorder="1" applyAlignment="1" applyProtection="1">
      <protection locked="0"/>
    </xf>
    <xf numFmtId="0" fontId="6" fillId="3" borderId="0" xfId="0" applyFont="1" applyFill="1" applyBorder="1"/>
    <xf numFmtId="0" fontId="11" fillId="0" borderId="0" xfId="0" applyFont="1" applyBorder="1" applyAlignment="1">
      <alignment horizontal="center"/>
    </xf>
    <xf numFmtId="0" fontId="12" fillId="3" borderId="0" xfId="0" applyFont="1" applyFill="1" applyBorder="1" applyAlignment="1">
      <alignment horizontal="right"/>
    </xf>
    <xf numFmtId="0" fontId="11" fillId="0" borderId="0" xfId="0" applyFont="1" applyAlignment="1">
      <alignment horizontal="left"/>
    </xf>
    <xf numFmtId="0" fontId="5" fillId="0" borderId="0" xfId="0" applyFont="1" applyAlignment="1">
      <alignment horizontal="justify"/>
    </xf>
    <xf numFmtId="0" fontId="3" fillId="3" borderId="0" xfId="0" applyFont="1" applyFill="1" applyBorder="1" applyAlignment="1">
      <alignment horizontal="left" vertical="center"/>
    </xf>
    <xf numFmtId="0" fontId="13" fillId="0" borderId="0" xfId="0" applyFont="1" applyAlignment="1">
      <alignment horizontal="justify"/>
    </xf>
    <xf numFmtId="0" fontId="11" fillId="0" borderId="0" xfId="0" applyFont="1" applyBorder="1" applyAlignment="1">
      <alignment horizontal="left"/>
    </xf>
    <xf numFmtId="0" fontId="14" fillId="3" borderId="0" xfId="0" applyFont="1" applyFill="1" applyBorder="1"/>
    <xf numFmtId="0" fontId="15" fillId="3" borderId="0" xfId="0" applyFont="1" applyFill="1" applyBorder="1"/>
    <xf numFmtId="0" fontId="7" fillId="3" borderId="0" xfId="0" applyFont="1" applyFill="1" applyBorder="1"/>
    <xf numFmtId="0" fontId="16" fillId="3" borderId="0" xfId="0" applyFont="1" applyFill="1" applyBorder="1"/>
    <xf numFmtId="49" fontId="10" fillId="2" borderId="11" xfId="0" applyNumberFormat="1" applyFont="1" applyFill="1" applyBorder="1" applyAlignment="1">
      <alignment horizontal="left" vertical="center"/>
    </xf>
    <xf numFmtId="49" fontId="10" fillId="2" borderId="11" xfId="0" applyNumberFormat="1" applyFont="1" applyFill="1" applyBorder="1" applyAlignment="1">
      <alignment horizontal="center" vertical="center"/>
    </xf>
    <xf numFmtId="49" fontId="10" fillId="3" borderId="13" xfId="0" applyNumberFormat="1" applyFont="1" applyFill="1" applyBorder="1" applyAlignment="1">
      <alignment horizontal="left"/>
    </xf>
    <xf numFmtId="167" fontId="17" fillId="3" borderId="13" xfId="0" applyNumberFormat="1" applyFont="1" applyFill="1" applyBorder="1"/>
    <xf numFmtId="49" fontId="10" fillId="3" borderId="14" xfId="0" applyNumberFormat="1" applyFont="1" applyFill="1" applyBorder="1" applyAlignment="1">
      <alignment horizontal="left"/>
    </xf>
    <xf numFmtId="167" fontId="17" fillId="3" borderId="14" xfId="0" applyNumberFormat="1" applyFont="1" applyFill="1" applyBorder="1"/>
    <xf numFmtId="49" fontId="10" fillId="3" borderId="15" xfId="0" applyNumberFormat="1" applyFont="1" applyFill="1" applyBorder="1" applyAlignment="1">
      <alignment horizontal="left"/>
    </xf>
    <xf numFmtId="167" fontId="17" fillId="3" borderId="15" xfId="0" applyNumberFormat="1" applyFont="1" applyFill="1" applyBorder="1"/>
    <xf numFmtId="0" fontId="18" fillId="3" borderId="0" xfId="0" applyFont="1" applyFill="1" applyBorder="1"/>
    <xf numFmtId="167" fontId="7" fillId="3" borderId="14" xfId="0" applyNumberFormat="1" applyFont="1" applyFill="1" applyBorder="1"/>
    <xf numFmtId="4" fontId="7" fillId="3" borderId="0" xfId="0" applyNumberFormat="1" applyFont="1" applyFill="1"/>
    <xf numFmtId="167" fontId="7" fillId="3" borderId="15" xfId="0" applyNumberFormat="1" applyFont="1" applyFill="1" applyBorder="1"/>
    <xf numFmtId="0" fontId="19" fillId="3" borderId="0" xfId="0" applyFont="1" applyFill="1"/>
    <xf numFmtId="0" fontId="16" fillId="3" borderId="0" xfId="0" applyFont="1" applyFill="1"/>
    <xf numFmtId="49" fontId="20" fillId="3" borderId="14" xfId="0" applyNumberFormat="1" applyFont="1" applyFill="1" applyBorder="1" applyAlignment="1">
      <alignment horizontal="left"/>
    </xf>
    <xf numFmtId="49" fontId="10" fillId="3" borderId="0" xfId="0" applyNumberFormat="1" applyFont="1" applyFill="1" applyBorder="1" applyAlignment="1">
      <alignment horizontal="left"/>
    </xf>
    <xf numFmtId="167" fontId="17" fillId="3" borderId="0" xfId="0" applyNumberFormat="1" applyFont="1" applyFill="1" applyBorder="1"/>
    <xf numFmtId="49" fontId="10" fillId="2" borderId="11" xfId="0" applyNumberFormat="1" applyFont="1" applyFill="1" applyBorder="1" applyAlignment="1">
      <alignment horizontal="center" vertical="center" wrapText="1"/>
    </xf>
    <xf numFmtId="49" fontId="10" fillId="3" borderId="7" xfId="0" applyNumberFormat="1" applyFont="1" applyFill="1" applyBorder="1" applyAlignment="1">
      <alignment horizontal="left"/>
    </xf>
    <xf numFmtId="49" fontId="10" fillId="3" borderId="5" xfId="0" applyNumberFormat="1" applyFont="1" applyFill="1" applyBorder="1" applyAlignment="1">
      <alignment horizontal="left"/>
    </xf>
    <xf numFmtId="167" fontId="17" fillId="3" borderId="1" xfId="0" applyNumberFormat="1" applyFont="1" applyFill="1" applyBorder="1"/>
    <xf numFmtId="167" fontId="17" fillId="3" borderId="6" xfId="0" applyNumberFormat="1" applyFont="1" applyFill="1" applyBorder="1"/>
    <xf numFmtId="167" fontId="10" fillId="3" borderId="0" xfId="0" applyNumberFormat="1" applyFont="1" applyFill="1" applyBorder="1"/>
    <xf numFmtId="168" fontId="7" fillId="3" borderId="13" xfId="0" applyNumberFormat="1" applyFont="1" applyFill="1" applyBorder="1"/>
    <xf numFmtId="167" fontId="7" fillId="3" borderId="13" xfId="0" applyNumberFormat="1" applyFont="1" applyFill="1" applyBorder="1"/>
    <xf numFmtId="168" fontId="7" fillId="3" borderId="14" xfId="0" applyNumberFormat="1" applyFont="1" applyFill="1" applyBorder="1"/>
    <xf numFmtId="0" fontId="16" fillId="2" borderId="13" xfId="5" applyFont="1" applyFill="1" applyBorder="1" applyAlignment="1">
      <alignment horizontal="left" vertical="center" wrapText="1"/>
    </xf>
    <xf numFmtId="4" fontId="16" fillId="2" borderId="13" xfId="6" applyNumberFormat="1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left"/>
    </xf>
    <xf numFmtId="49" fontId="7" fillId="0" borderId="13" xfId="0" applyNumberFormat="1" applyFont="1" applyFill="1" applyBorder="1" applyAlignment="1">
      <alignment wrapText="1"/>
    </xf>
    <xf numFmtId="4" fontId="7" fillId="0" borderId="3" xfId="6" applyNumberFormat="1" applyFont="1" applyFill="1" applyBorder="1" applyAlignment="1">
      <alignment wrapText="1"/>
    </xf>
    <xf numFmtId="4" fontId="7" fillId="0" borderId="13" xfId="6" applyNumberFormat="1" applyFont="1" applyFill="1" applyBorder="1" applyAlignment="1">
      <alignment wrapText="1"/>
    </xf>
    <xf numFmtId="49" fontId="7" fillId="0" borderId="15" xfId="0" applyNumberFormat="1" applyFont="1" applyFill="1" applyBorder="1" applyAlignment="1">
      <alignment wrapText="1"/>
    </xf>
    <xf numFmtId="4" fontId="7" fillId="0" borderId="1" xfId="6" applyNumberFormat="1" applyFont="1" applyFill="1" applyBorder="1" applyAlignment="1">
      <alignment wrapText="1"/>
    </xf>
    <xf numFmtId="4" fontId="7" fillId="0" borderId="15" xfId="6" applyNumberFormat="1" applyFont="1" applyFill="1" applyBorder="1" applyAlignment="1">
      <alignment wrapText="1"/>
    </xf>
    <xf numFmtId="49" fontId="10" fillId="2" borderId="13" xfId="0" applyNumberFormat="1" applyFont="1" applyFill="1" applyBorder="1" applyAlignment="1">
      <alignment horizontal="center" vertical="center"/>
    </xf>
    <xf numFmtId="167" fontId="0" fillId="3" borderId="13" xfId="0" applyNumberFormat="1" applyFill="1" applyBorder="1"/>
    <xf numFmtId="167" fontId="0" fillId="3" borderId="14" xfId="0" applyNumberFormat="1" applyFill="1" applyBorder="1"/>
    <xf numFmtId="49" fontId="8" fillId="3" borderId="15" xfId="0" applyNumberFormat="1" applyFont="1" applyFill="1" applyBorder="1" applyAlignment="1">
      <alignment horizontal="left"/>
    </xf>
    <xf numFmtId="0" fontId="16" fillId="2" borderId="11" xfId="5" applyFont="1" applyFill="1" applyBorder="1" applyAlignment="1">
      <alignment horizontal="left" vertical="center" wrapText="1"/>
    </xf>
    <xf numFmtId="4" fontId="16" fillId="2" borderId="11" xfId="6" applyNumberFormat="1" applyFont="1" applyFill="1" applyBorder="1" applyAlignment="1">
      <alignment horizontal="center" vertical="center" wrapText="1"/>
    </xf>
    <xf numFmtId="0" fontId="16" fillId="2" borderId="13" xfId="5" applyFont="1" applyFill="1" applyBorder="1" applyAlignment="1">
      <alignment horizontal="center" vertical="center" wrapText="1"/>
    </xf>
    <xf numFmtId="167" fontId="0" fillId="3" borderId="4" xfId="0" applyNumberFormat="1" applyFill="1" applyBorder="1"/>
    <xf numFmtId="167" fontId="0" fillId="3" borderId="8" xfId="0" applyNumberFormat="1" applyFill="1" applyBorder="1"/>
    <xf numFmtId="167" fontId="0" fillId="3" borderId="15" xfId="0" applyNumberFormat="1" applyFill="1" applyBorder="1"/>
    <xf numFmtId="167" fontId="0" fillId="3" borderId="6" xfId="0" applyNumberFormat="1" applyFill="1" applyBorder="1"/>
    <xf numFmtId="0" fontId="16" fillId="2" borderId="11" xfId="5" applyFont="1" applyFill="1" applyBorder="1" applyAlignment="1">
      <alignment horizontal="center" vertical="center" wrapText="1"/>
    </xf>
    <xf numFmtId="49" fontId="20" fillId="3" borderId="15" xfId="0" applyNumberFormat="1" applyFont="1" applyFill="1" applyBorder="1" applyAlignment="1">
      <alignment horizontal="left"/>
    </xf>
    <xf numFmtId="49" fontId="19" fillId="0" borderId="5" xfId="0" applyNumberFormat="1" applyFont="1" applyFill="1" applyBorder="1" applyAlignment="1">
      <alignment wrapText="1"/>
    </xf>
    <xf numFmtId="167" fontId="17" fillId="3" borderId="3" xfId="0" applyNumberFormat="1" applyFont="1" applyFill="1" applyBorder="1"/>
    <xf numFmtId="167" fontId="17" fillId="3" borderId="4" xfId="0" applyNumberFormat="1" applyFont="1" applyFill="1" applyBorder="1"/>
    <xf numFmtId="49" fontId="20" fillId="3" borderId="5" xfId="0" applyNumberFormat="1" applyFont="1" applyFill="1" applyBorder="1" applyAlignment="1">
      <alignment horizontal="left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vertical="center"/>
    </xf>
    <xf numFmtId="0" fontId="22" fillId="2" borderId="10" xfId="0" applyFont="1" applyFill="1" applyBorder="1" applyAlignment="1">
      <alignment vertical="center"/>
    </xf>
    <xf numFmtId="8" fontId="22" fillId="2" borderId="11" xfId="0" applyNumberFormat="1" applyFont="1" applyFill="1" applyBorder="1" applyAlignment="1">
      <alignment horizontal="center" vertical="center"/>
    </xf>
    <xf numFmtId="0" fontId="2" fillId="3" borderId="0" xfId="0" applyFont="1" applyFill="1" applyBorder="1"/>
    <xf numFmtId="0" fontId="22" fillId="0" borderId="11" xfId="0" applyFont="1" applyBorder="1" applyAlignment="1">
      <alignment vertical="center" wrapText="1"/>
    </xf>
    <xf numFmtId="0" fontId="2" fillId="0" borderId="11" xfId="0" applyFont="1" applyBorder="1"/>
    <xf numFmtId="0" fontId="23" fillId="0" borderId="11" xfId="0" applyFont="1" applyBorder="1" applyAlignment="1">
      <alignment horizontal="center" vertical="center"/>
    </xf>
    <xf numFmtId="0" fontId="24" fillId="0" borderId="11" xfId="0" applyFont="1" applyBorder="1" applyAlignment="1">
      <alignment horizontal="left" vertical="center" wrapText="1"/>
    </xf>
    <xf numFmtId="0" fontId="24" fillId="0" borderId="11" xfId="0" applyFont="1" applyBorder="1" applyAlignment="1">
      <alignment horizontal="center" vertical="center"/>
    </xf>
    <xf numFmtId="0" fontId="23" fillId="3" borderId="0" xfId="0" applyFont="1" applyFill="1" applyAlignment="1">
      <alignment vertical="center"/>
    </xf>
    <xf numFmtId="0" fontId="24" fillId="0" borderId="9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center" wrapText="1"/>
    </xf>
    <xf numFmtId="43" fontId="23" fillId="0" borderId="11" xfId="1" applyFont="1" applyBorder="1" applyAlignment="1">
      <alignment horizontal="center" vertical="center"/>
    </xf>
    <xf numFmtId="0" fontId="24" fillId="0" borderId="11" xfId="0" applyFont="1" applyBorder="1" applyAlignment="1">
      <alignment horizontal="left" vertical="center" indent="1"/>
    </xf>
    <xf numFmtId="8" fontId="24" fillId="0" borderId="11" xfId="0" applyNumberFormat="1" applyFont="1" applyBorder="1" applyAlignment="1">
      <alignment horizontal="center" vertical="center"/>
    </xf>
    <xf numFmtId="0" fontId="23" fillId="3" borderId="0" xfId="0" applyFont="1" applyFill="1" applyAlignment="1">
      <alignment horizontal="center" vertical="center"/>
    </xf>
    <xf numFmtId="0" fontId="22" fillId="2" borderId="11" xfId="0" applyFont="1" applyFill="1" applyBorder="1" applyAlignment="1">
      <alignment vertical="center"/>
    </xf>
    <xf numFmtId="43" fontId="22" fillId="2" borderId="11" xfId="1" applyFont="1" applyFill="1" applyBorder="1" applyAlignment="1">
      <alignment horizontal="center" vertical="center"/>
    </xf>
    <xf numFmtId="0" fontId="22" fillId="0" borderId="11" xfId="0" applyFont="1" applyBorder="1" applyAlignment="1">
      <alignment vertical="center"/>
    </xf>
    <xf numFmtId="8" fontId="22" fillId="0" borderId="11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vertical="center" wrapText="1"/>
    </xf>
    <xf numFmtId="0" fontId="24" fillId="0" borderId="9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0" fontId="22" fillId="0" borderId="11" xfId="0" applyFont="1" applyBorder="1" applyAlignment="1">
      <alignment horizontal="center" vertical="center"/>
    </xf>
    <xf numFmtId="0" fontId="22" fillId="2" borderId="11" xfId="0" applyFont="1" applyFill="1" applyBorder="1" applyAlignment="1">
      <alignment vertical="center"/>
    </xf>
    <xf numFmtId="168" fontId="0" fillId="3" borderId="4" xfId="0" applyNumberFormat="1" applyFill="1" applyBorder="1"/>
    <xf numFmtId="168" fontId="0" fillId="3" borderId="8" xfId="0" applyNumberFormat="1" applyFill="1" applyBorder="1"/>
    <xf numFmtId="168" fontId="8" fillId="3" borderId="6" xfId="0" applyNumberFormat="1" applyFont="1" applyFill="1" applyBorder="1"/>
    <xf numFmtId="167" fontId="8" fillId="3" borderId="6" xfId="0" applyNumberFormat="1" applyFont="1" applyFill="1" applyBorder="1"/>
    <xf numFmtId="49" fontId="8" fillId="3" borderId="0" xfId="0" applyNumberFormat="1" applyFont="1" applyFill="1" applyBorder="1" applyAlignment="1">
      <alignment horizontal="left"/>
    </xf>
    <xf numFmtId="168" fontId="8" fillId="3" borderId="0" xfId="0" applyNumberFormat="1" applyFont="1" applyFill="1" applyBorder="1"/>
    <xf numFmtId="167" fontId="8" fillId="3" borderId="0" xfId="0" applyNumberFormat="1" applyFont="1" applyFill="1" applyBorder="1"/>
    <xf numFmtId="0" fontId="10" fillId="0" borderId="0" xfId="5" applyFont="1" applyFill="1" applyBorder="1" applyAlignment="1">
      <alignment horizontal="left" wrapText="1"/>
    </xf>
    <xf numFmtId="0" fontId="25" fillId="0" borderId="0" xfId="5" applyFont="1" applyFill="1" applyBorder="1"/>
    <xf numFmtId="0" fontId="10" fillId="0" borderId="17" xfId="5" applyFont="1" applyFill="1" applyBorder="1" applyAlignment="1">
      <alignment horizontal="center"/>
    </xf>
    <xf numFmtId="0" fontId="16" fillId="0" borderId="16" xfId="5" applyFont="1" applyFill="1" applyBorder="1" applyAlignment="1">
      <alignment horizontal="center" vertical="center" wrapText="1"/>
    </xf>
    <xf numFmtId="0" fontId="16" fillId="0" borderId="18" xfId="5" applyFont="1" applyFill="1" applyBorder="1" applyAlignment="1">
      <alignment horizontal="center" vertical="center" wrapText="1"/>
    </xf>
    <xf numFmtId="0" fontId="7" fillId="0" borderId="11" xfId="7" quotePrefix="1" applyFont="1" applyFill="1" applyBorder="1"/>
    <xf numFmtId="0" fontId="17" fillId="0" borderId="11" xfId="7" applyFont="1" applyFill="1" applyBorder="1"/>
    <xf numFmtId="0" fontId="16" fillId="0" borderId="19" xfId="5" applyFont="1" applyFill="1" applyBorder="1" applyAlignment="1">
      <alignment horizontal="center" vertical="center" wrapText="1"/>
    </xf>
    <xf numFmtId="0" fontId="7" fillId="0" borderId="11" xfId="7" applyFont="1" applyFill="1" applyBorder="1"/>
    <xf numFmtId="43" fontId="16" fillId="0" borderId="19" xfId="1" applyFont="1" applyFill="1" applyBorder="1" applyAlignment="1">
      <alignment horizontal="center" vertical="center" wrapText="1"/>
    </xf>
    <xf numFmtId="0" fontId="7" fillId="0" borderId="13" xfId="7" applyFont="1" applyFill="1" applyBorder="1"/>
    <xf numFmtId="0" fontId="17" fillId="0" borderId="13" xfId="7" applyFont="1" applyFill="1" applyBorder="1"/>
    <xf numFmtId="43" fontId="16" fillId="0" borderId="20" xfId="1" applyFont="1" applyFill="1" applyBorder="1" applyAlignment="1">
      <alignment horizontal="center" vertical="center" wrapText="1"/>
    </xf>
    <xf numFmtId="0" fontId="7" fillId="0" borderId="18" xfId="7" applyFont="1" applyFill="1" applyBorder="1"/>
    <xf numFmtId="0" fontId="16" fillId="0" borderId="21" xfId="5" applyFont="1" applyFill="1" applyBorder="1" applyAlignment="1">
      <alignment horizontal="left" vertical="center" wrapText="1"/>
    </xf>
    <xf numFmtId="4" fontId="16" fillId="0" borderId="21" xfId="5" applyNumberFormat="1" applyFont="1" applyFill="1" applyBorder="1" applyAlignment="1">
      <alignment horizontal="right" wrapText="1"/>
    </xf>
    <xf numFmtId="0" fontId="17" fillId="0" borderId="11" xfId="0" applyFont="1" applyBorder="1"/>
    <xf numFmtId="0" fontId="17" fillId="0" borderId="0" xfId="0" applyFont="1"/>
    <xf numFmtId="43" fontId="28" fillId="3" borderId="11" xfId="1" applyFont="1" applyFill="1" applyBorder="1" applyAlignment="1">
      <alignment horizontal="left" vertical="center" wrapText="1"/>
    </xf>
    <xf numFmtId="44" fontId="17" fillId="0" borderId="11" xfId="2" applyFont="1" applyBorder="1"/>
    <xf numFmtId="168" fontId="10" fillId="3" borderId="0" xfId="0" applyNumberFormat="1" applyFont="1" applyFill="1" applyBorder="1"/>
    <xf numFmtId="167" fontId="27" fillId="3" borderId="4" xfId="0" applyNumberFormat="1" applyFont="1" applyFill="1" applyBorder="1"/>
    <xf numFmtId="167" fontId="27" fillId="3" borderId="8" xfId="0" applyNumberFormat="1" applyFont="1" applyFill="1" applyBorder="1"/>
    <xf numFmtId="167" fontId="27" fillId="3" borderId="6" xfId="0" applyNumberFormat="1" applyFont="1" applyFill="1" applyBorder="1"/>
  </cellXfs>
  <cellStyles count="8">
    <cellStyle name="=C:\WINNT\SYSTEM32\COMMAND.COM" xfId="3"/>
    <cellStyle name="Millares" xfId="1" builtinId="3"/>
    <cellStyle name="Millares 2" xfId="6"/>
    <cellStyle name="Moneda" xfId="2" builtinId="4"/>
    <cellStyle name="Normal" xfId="0" builtinId="0"/>
    <cellStyle name="Normal 2" xfId="4"/>
    <cellStyle name="Normal 2 2" xfId="5"/>
    <cellStyle name="Normal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0</xdr:rowOff>
    </xdr:from>
    <xdr:to>
      <xdr:col>0</xdr:col>
      <xdr:colOff>1733550</xdr:colOff>
      <xdr:row>1</xdr:row>
      <xdr:rowOff>276225</xdr:rowOff>
    </xdr:to>
    <xdr:sp macro="" textlink="">
      <xdr:nvSpPr>
        <xdr:cNvPr id="2" name="1 Rectángulo"/>
        <xdr:cNvSpPr/>
      </xdr:nvSpPr>
      <xdr:spPr>
        <a:xfrm>
          <a:off x="161925" y="0"/>
          <a:ext cx="1123950" cy="381000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0</xdr:col>
      <xdr:colOff>161925</xdr:colOff>
      <xdr:row>0</xdr:row>
      <xdr:rowOff>0</xdr:rowOff>
    </xdr:from>
    <xdr:to>
      <xdr:col>0</xdr:col>
      <xdr:colOff>1866900</xdr:colOff>
      <xdr:row>2</xdr:row>
      <xdr:rowOff>0</xdr:rowOff>
    </xdr:to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0"/>
          <a:ext cx="1704975" cy="381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"/>
  <sheetViews>
    <sheetView tabSelected="1" workbookViewId="0">
      <selection activeCell="C207" sqref="C207"/>
    </sheetView>
  </sheetViews>
  <sheetFormatPr baseColWidth="10" defaultRowHeight="15"/>
  <cols>
    <col min="1" max="1" width="49.7109375" customWidth="1"/>
    <col min="2" max="2" width="15" customWidth="1"/>
    <col min="3" max="3" width="14" customWidth="1"/>
    <col min="4" max="4" width="14.42578125" customWidth="1"/>
    <col min="5" max="5" width="11.7109375" bestFit="1" customWidth="1"/>
    <col min="6" max="6" width="7" customWidth="1"/>
    <col min="7" max="7" width="1.42578125" customWidth="1"/>
    <col min="8" max="8" width="38.7109375" bestFit="1" customWidth="1"/>
    <col min="9" max="9" width="12.28515625" bestFit="1" customWidth="1"/>
    <col min="10" max="10" width="12.42578125" customWidth="1"/>
    <col min="11" max="11" width="13.28515625" customWidth="1"/>
    <col min="12" max="12" width="8" bestFit="1" customWidth="1"/>
  </cols>
  <sheetData>
    <row r="1" spans="1:12">
      <c r="A1" s="9" t="s">
        <v>4</v>
      </c>
      <c r="B1" s="10"/>
      <c r="C1" s="10"/>
      <c r="D1" s="10"/>
      <c r="E1" s="10"/>
      <c r="F1" s="10"/>
      <c r="H1" s="22" t="s">
        <v>43</v>
      </c>
    </row>
    <row r="2" spans="1:12">
      <c r="A2" s="9" t="s">
        <v>5</v>
      </c>
      <c r="B2" s="10"/>
      <c r="C2" s="10"/>
      <c r="D2" s="10"/>
      <c r="E2" s="10"/>
      <c r="F2" s="10"/>
      <c r="H2" s="26" t="s">
        <v>44</v>
      </c>
      <c r="I2" s="27" t="s">
        <v>45</v>
      </c>
      <c r="J2" s="27" t="s">
        <v>46</v>
      </c>
      <c r="K2" s="27" t="s">
        <v>47</v>
      </c>
      <c r="L2" s="27" t="s">
        <v>48</v>
      </c>
    </row>
    <row r="3" spans="1:12">
      <c r="A3" s="11"/>
      <c r="C3" s="12"/>
      <c r="D3" s="12"/>
      <c r="E3" s="12"/>
      <c r="F3" s="8"/>
      <c r="H3" s="28" t="s">
        <v>49</v>
      </c>
      <c r="I3" s="49">
        <v>52185878.649999999</v>
      </c>
      <c r="J3" s="50">
        <v>67773544.079999998</v>
      </c>
      <c r="K3" s="50">
        <v>15587665.43</v>
      </c>
      <c r="L3" s="50">
        <v>0</v>
      </c>
    </row>
    <row r="4" spans="1:12">
      <c r="A4" s="2" t="s">
        <v>0</v>
      </c>
      <c r="B4" s="6" t="s">
        <v>1</v>
      </c>
      <c r="C4" s="13"/>
      <c r="D4" s="6"/>
      <c r="E4" s="14"/>
      <c r="F4" s="8"/>
      <c r="H4" s="30" t="s">
        <v>50</v>
      </c>
      <c r="I4" s="51">
        <v>52185878.649999999</v>
      </c>
      <c r="J4" s="35">
        <v>67773544.079999998</v>
      </c>
      <c r="K4" s="35">
        <v>15587665.43</v>
      </c>
      <c r="L4" s="35">
        <v>0</v>
      </c>
    </row>
    <row r="5" spans="1:12">
      <c r="A5" s="15" t="s">
        <v>6</v>
      </c>
      <c r="B5" s="15"/>
      <c r="C5" s="15"/>
      <c r="D5" s="15"/>
      <c r="E5" s="15"/>
      <c r="F5" s="8"/>
      <c r="H5" s="30" t="s">
        <v>51</v>
      </c>
      <c r="I5" s="51">
        <v>685957.08</v>
      </c>
      <c r="J5" s="35">
        <v>752154.41</v>
      </c>
      <c r="K5" s="35">
        <v>66197.33</v>
      </c>
      <c r="L5" s="35">
        <v>0</v>
      </c>
    </row>
    <row r="6" spans="1:12">
      <c r="A6" s="16"/>
      <c r="B6" s="1"/>
      <c r="C6" s="4"/>
      <c r="D6" s="3"/>
      <c r="E6" s="14"/>
      <c r="F6" s="8"/>
      <c r="H6" s="30" t="s">
        <v>52</v>
      </c>
      <c r="I6" s="51">
        <v>845850.33</v>
      </c>
      <c r="J6" s="35">
        <v>845850.33</v>
      </c>
      <c r="K6" s="35">
        <v>0</v>
      </c>
      <c r="L6" s="35"/>
    </row>
    <row r="7" spans="1:12">
      <c r="A7" s="17" t="s">
        <v>7</v>
      </c>
      <c r="B7" s="18"/>
      <c r="C7" s="19"/>
      <c r="D7" s="12"/>
      <c r="E7" s="12"/>
      <c r="F7" s="8"/>
      <c r="H7" s="30" t="s">
        <v>53</v>
      </c>
      <c r="I7" s="51">
        <v>110270.76</v>
      </c>
      <c r="J7" s="35">
        <v>110270.76</v>
      </c>
      <c r="K7" s="35">
        <v>0</v>
      </c>
      <c r="L7" s="35"/>
    </row>
    <row r="8" spans="1:12">
      <c r="A8" s="20"/>
      <c r="C8" s="12"/>
      <c r="D8" s="12"/>
      <c r="E8" s="12"/>
      <c r="F8" s="8"/>
      <c r="H8" s="30" t="s">
        <v>54</v>
      </c>
      <c r="I8" s="51">
        <v>3145795.36</v>
      </c>
      <c r="J8" s="35">
        <v>3264177.47</v>
      </c>
      <c r="K8" s="35">
        <v>118382.11</v>
      </c>
      <c r="L8" s="35"/>
    </row>
    <row r="9" spans="1:12">
      <c r="A9" s="21" t="s">
        <v>8</v>
      </c>
      <c r="C9" s="12"/>
      <c r="D9" s="12"/>
      <c r="E9" s="12"/>
      <c r="F9" s="8"/>
      <c r="H9" s="30" t="s">
        <v>55</v>
      </c>
      <c r="I9" s="51">
        <v>868900.3</v>
      </c>
      <c r="J9" s="35">
        <v>868900.3</v>
      </c>
      <c r="K9" s="35">
        <v>0</v>
      </c>
      <c r="L9" s="35"/>
    </row>
    <row r="10" spans="1:12">
      <c r="A10" s="8"/>
      <c r="C10" s="8"/>
      <c r="D10" s="8"/>
      <c r="E10" s="8"/>
      <c r="F10" s="8"/>
      <c r="H10" s="30" t="s">
        <v>56</v>
      </c>
      <c r="I10" s="51">
        <v>30728.400000000001</v>
      </c>
      <c r="J10" s="35">
        <v>64078.400000000001</v>
      </c>
      <c r="K10" s="35">
        <v>33350</v>
      </c>
      <c r="L10" s="35"/>
    </row>
    <row r="11" spans="1:12" ht="15.75">
      <c r="A11" s="22" t="s">
        <v>9</v>
      </c>
      <c r="B11" s="23" t="s">
        <v>3</v>
      </c>
      <c r="C11" s="24"/>
      <c r="D11" s="24"/>
      <c r="E11" s="8"/>
      <c r="F11" s="8"/>
      <c r="H11" s="30" t="s">
        <v>57</v>
      </c>
      <c r="I11" s="51">
        <v>201493.91</v>
      </c>
      <c r="J11" s="35">
        <v>201493.91</v>
      </c>
      <c r="K11" s="35">
        <v>0</v>
      </c>
      <c r="L11" s="35"/>
    </row>
    <row r="12" spans="1:12">
      <c r="A12" s="25"/>
      <c r="B12" s="24"/>
      <c r="C12" s="24"/>
      <c r="D12" s="24"/>
      <c r="E12" s="8"/>
      <c r="F12" s="8"/>
      <c r="H12" s="30" t="s">
        <v>58</v>
      </c>
      <c r="I12" s="51">
        <v>7840</v>
      </c>
      <c r="J12" s="35">
        <v>173777.54</v>
      </c>
      <c r="K12" s="35">
        <v>165937.54</v>
      </c>
      <c r="L12" s="35"/>
    </row>
    <row r="13" spans="1:12">
      <c r="A13" s="26" t="s">
        <v>10</v>
      </c>
      <c r="B13" s="27" t="s">
        <v>11</v>
      </c>
      <c r="C13" s="27" t="s">
        <v>12</v>
      </c>
      <c r="D13" s="27" t="s">
        <v>13</v>
      </c>
      <c r="E13" s="8"/>
      <c r="F13" s="8"/>
      <c r="H13" s="30" t="s">
        <v>59</v>
      </c>
      <c r="I13" s="51">
        <v>10873.12</v>
      </c>
      <c r="J13" s="35">
        <v>10873.12</v>
      </c>
      <c r="K13" s="35">
        <v>0</v>
      </c>
      <c r="L13" s="35"/>
    </row>
    <row r="14" spans="1:12">
      <c r="A14" s="28" t="s">
        <v>14</v>
      </c>
      <c r="B14" s="29"/>
      <c r="C14" s="29">
        <v>0</v>
      </c>
      <c r="D14" s="29">
        <v>0</v>
      </c>
      <c r="E14" s="8"/>
      <c r="F14" s="8"/>
      <c r="H14" s="30" t="s">
        <v>60</v>
      </c>
      <c r="I14" s="51">
        <v>28693.3</v>
      </c>
      <c r="J14" s="35">
        <v>487432.48</v>
      </c>
      <c r="K14" s="35">
        <v>458739.18</v>
      </c>
      <c r="L14" s="35"/>
    </row>
    <row r="15" spans="1:12">
      <c r="A15" s="30"/>
      <c r="B15" s="31"/>
      <c r="C15" s="31">
        <v>0</v>
      </c>
      <c r="D15" s="31">
        <v>0</v>
      </c>
      <c r="E15" s="8"/>
      <c r="F15" s="8"/>
      <c r="H15" s="30" t="s">
        <v>61</v>
      </c>
      <c r="I15" s="51">
        <v>23610</v>
      </c>
      <c r="J15" s="35">
        <v>23610</v>
      </c>
      <c r="K15" s="35">
        <v>0</v>
      </c>
      <c r="L15" s="35"/>
    </row>
    <row r="16" spans="1:12">
      <c r="A16" s="30" t="s">
        <v>15</v>
      </c>
      <c r="B16" s="31"/>
      <c r="C16" s="31">
        <v>0</v>
      </c>
      <c r="D16" s="31">
        <v>0</v>
      </c>
      <c r="E16" s="8"/>
      <c r="F16" s="8"/>
      <c r="H16" s="30" t="s">
        <v>62</v>
      </c>
      <c r="I16" s="51">
        <v>355932.44</v>
      </c>
      <c r="J16" s="35">
        <v>355932.44</v>
      </c>
      <c r="K16" s="35">
        <v>0</v>
      </c>
      <c r="L16" s="35"/>
    </row>
    <row r="17" spans="1:12">
      <c r="A17" s="30"/>
      <c r="B17" s="31"/>
      <c r="C17" s="31">
        <v>0</v>
      </c>
      <c r="D17" s="31">
        <v>0</v>
      </c>
      <c r="E17" s="8"/>
      <c r="F17" s="8"/>
      <c r="H17" s="30" t="s">
        <v>63</v>
      </c>
      <c r="I17" s="51">
        <v>2422490.94</v>
      </c>
      <c r="J17" s="35">
        <v>2916377.83</v>
      </c>
      <c r="K17" s="35">
        <v>493886.89</v>
      </c>
      <c r="L17" s="35"/>
    </row>
    <row r="18" spans="1:12">
      <c r="A18" s="32" t="s">
        <v>16</v>
      </c>
      <c r="B18" s="33"/>
      <c r="C18" s="33">
        <v>0</v>
      </c>
      <c r="D18" s="33">
        <v>0</v>
      </c>
      <c r="E18" s="8"/>
      <c r="F18" s="8"/>
      <c r="H18" s="30" t="s">
        <v>64</v>
      </c>
      <c r="I18" s="51">
        <v>492348</v>
      </c>
      <c r="J18" s="35">
        <v>873298</v>
      </c>
      <c r="K18" s="35">
        <v>380950</v>
      </c>
      <c r="L18" s="35"/>
    </row>
    <row r="19" spans="1:12">
      <c r="A19" s="25"/>
      <c r="B19" s="24"/>
      <c r="C19" s="24"/>
      <c r="D19" s="24"/>
      <c r="E19" s="8"/>
      <c r="F19" s="8"/>
      <c r="H19" s="30" t="s">
        <v>65</v>
      </c>
      <c r="I19" s="51">
        <v>1302550.76</v>
      </c>
      <c r="J19" s="35">
        <v>1302550.76</v>
      </c>
      <c r="K19" s="35">
        <v>0</v>
      </c>
      <c r="L19" s="35"/>
    </row>
    <row r="20" spans="1:12">
      <c r="A20" s="22" t="s">
        <v>17</v>
      </c>
      <c r="B20" s="34"/>
      <c r="C20" s="24"/>
      <c r="D20" s="24"/>
      <c r="E20" s="8"/>
      <c r="F20" s="8"/>
      <c r="H20" s="30" t="s">
        <v>66</v>
      </c>
      <c r="I20" s="51">
        <v>37100</v>
      </c>
      <c r="J20" s="35">
        <v>37100</v>
      </c>
      <c r="K20" s="35">
        <v>0</v>
      </c>
      <c r="L20" s="35"/>
    </row>
    <row r="21" spans="1:12">
      <c r="A21" s="8"/>
      <c r="B21" s="8"/>
      <c r="C21" s="8"/>
      <c r="D21" s="8"/>
      <c r="E21" s="8"/>
      <c r="F21" s="8"/>
      <c r="H21" s="30" t="s">
        <v>67</v>
      </c>
      <c r="I21" s="51">
        <v>250999</v>
      </c>
      <c r="J21" s="35">
        <v>250999</v>
      </c>
      <c r="K21" s="35">
        <v>0</v>
      </c>
      <c r="L21" s="35"/>
    </row>
    <row r="22" spans="1:12">
      <c r="A22" s="26" t="s">
        <v>18</v>
      </c>
      <c r="B22" s="27" t="s">
        <v>11</v>
      </c>
      <c r="C22" s="27" t="s">
        <v>19</v>
      </c>
      <c r="D22" s="27" t="s">
        <v>20</v>
      </c>
      <c r="E22" s="8"/>
      <c r="F22" s="8"/>
      <c r="H22" s="30" t="s">
        <v>68</v>
      </c>
      <c r="I22" s="51">
        <v>12707.9</v>
      </c>
      <c r="J22" s="35">
        <v>12707.9</v>
      </c>
      <c r="K22" s="35">
        <v>0</v>
      </c>
      <c r="L22" s="35"/>
    </row>
    <row r="23" spans="1:12">
      <c r="A23" s="30" t="s">
        <v>21</v>
      </c>
      <c r="B23" s="35"/>
      <c r="C23" s="35"/>
      <c r="D23" s="35">
        <v>1664762.99</v>
      </c>
      <c r="E23" s="36"/>
      <c r="F23" s="8"/>
      <c r="H23" s="30" t="s">
        <v>69</v>
      </c>
      <c r="I23" s="51">
        <v>103419.26</v>
      </c>
      <c r="J23" s="35">
        <v>103419.26</v>
      </c>
      <c r="K23" s="35">
        <v>0</v>
      </c>
      <c r="L23" s="35"/>
    </row>
    <row r="24" spans="1:12">
      <c r="A24" s="30"/>
      <c r="B24" s="35"/>
      <c r="C24" s="35"/>
      <c r="D24" s="35"/>
      <c r="E24" s="8"/>
      <c r="F24" s="8"/>
      <c r="H24" s="30" t="s">
        <v>70</v>
      </c>
      <c r="I24" s="51">
        <v>124122.59</v>
      </c>
      <c r="J24" s="35">
        <v>116384.47</v>
      </c>
      <c r="K24" s="35">
        <v>-7738.12</v>
      </c>
      <c r="L24" s="35"/>
    </row>
    <row r="25" spans="1:12">
      <c r="A25" s="30" t="s">
        <v>22</v>
      </c>
      <c r="B25" s="35"/>
      <c r="C25" s="35"/>
      <c r="D25" s="35"/>
      <c r="E25" s="8"/>
      <c r="F25" s="8"/>
      <c r="H25" s="30" t="s">
        <v>71</v>
      </c>
      <c r="I25" s="51">
        <v>21516.07</v>
      </c>
      <c r="J25" s="35">
        <v>21516.07</v>
      </c>
      <c r="K25" s="35">
        <v>0</v>
      </c>
      <c r="L25" s="35"/>
    </row>
    <row r="26" spans="1:12">
      <c r="A26" s="30"/>
      <c r="B26" s="35"/>
      <c r="C26" s="35"/>
      <c r="D26" s="35"/>
      <c r="E26" s="8"/>
      <c r="F26" s="8"/>
      <c r="H26" s="30" t="s">
        <v>72</v>
      </c>
      <c r="I26" s="51">
        <v>1668646.4</v>
      </c>
      <c r="J26" s="35">
        <v>1668646.4</v>
      </c>
      <c r="K26" s="35">
        <v>0</v>
      </c>
      <c r="L26" s="35"/>
    </row>
    <row r="27" spans="1:12">
      <c r="A27" s="32"/>
      <c r="B27" s="37"/>
      <c r="C27" s="37"/>
      <c r="D27" s="37"/>
      <c r="E27" s="8"/>
      <c r="F27" s="8"/>
      <c r="H27" s="30" t="s">
        <v>73</v>
      </c>
      <c r="I27" s="35">
        <v>12751845.92</v>
      </c>
      <c r="J27" s="35">
        <v>14461550.85</v>
      </c>
      <c r="K27" s="35">
        <v>1709704.93</v>
      </c>
      <c r="L27" s="35"/>
    </row>
    <row r="28" spans="1:12">
      <c r="A28" s="8"/>
      <c r="B28" s="8"/>
      <c r="C28" s="8"/>
      <c r="D28" s="8"/>
      <c r="E28" s="8"/>
      <c r="F28" s="8"/>
      <c r="H28" s="30" t="s">
        <v>74</v>
      </c>
      <c r="I28" s="51">
        <v>-101923.13</v>
      </c>
      <c r="J28" s="35">
        <v>-101923.13</v>
      </c>
      <c r="K28" s="35">
        <v>0</v>
      </c>
      <c r="L28" s="35">
        <v>0</v>
      </c>
    </row>
    <row r="29" spans="1:12">
      <c r="A29" s="38" t="s">
        <v>3</v>
      </c>
      <c r="B29" s="8"/>
      <c r="C29" s="8"/>
      <c r="D29" s="8"/>
      <c r="E29" s="8"/>
      <c r="F29" s="8"/>
      <c r="H29" s="30" t="s">
        <v>75</v>
      </c>
      <c r="I29" s="51">
        <v>-32956.74</v>
      </c>
      <c r="J29" s="35">
        <v>-32956.74</v>
      </c>
      <c r="K29" s="35">
        <v>0</v>
      </c>
      <c r="L29" s="35"/>
    </row>
    <row r="30" spans="1:12">
      <c r="A30" s="26" t="s">
        <v>23</v>
      </c>
      <c r="B30" s="27" t="s">
        <v>11</v>
      </c>
      <c r="C30" s="27" t="s">
        <v>24</v>
      </c>
      <c r="D30" s="27" t="s">
        <v>25</v>
      </c>
      <c r="E30" s="27" t="s">
        <v>26</v>
      </c>
      <c r="F30" s="8"/>
      <c r="H30" s="30" t="s">
        <v>76</v>
      </c>
      <c r="I30" s="51">
        <v>-2377295.2000000002</v>
      </c>
      <c r="J30" s="35">
        <v>-2377295.2000000002</v>
      </c>
      <c r="K30" s="35">
        <v>0</v>
      </c>
      <c r="L30" s="35"/>
    </row>
    <row r="31" spans="1:12">
      <c r="A31" s="30" t="s">
        <v>27</v>
      </c>
      <c r="B31" s="35"/>
      <c r="C31" s="35"/>
      <c r="D31" s="35"/>
      <c r="E31" s="35"/>
      <c r="F31" s="8"/>
      <c r="H31" s="30" t="s">
        <v>77</v>
      </c>
      <c r="I31" s="51">
        <v>-1801.16</v>
      </c>
      <c r="J31" s="35">
        <v>-1801.16</v>
      </c>
      <c r="K31" s="35">
        <v>0</v>
      </c>
      <c r="L31" s="35"/>
    </row>
    <row r="32" spans="1:12">
      <c r="A32" s="30"/>
      <c r="B32" s="35"/>
      <c r="C32" s="35"/>
      <c r="D32" s="35"/>
      <c r="E32" s="35"/>
      <c r="F32" s="8"/>
      <c r="H32" s="30" t="s">
        <v>78</v>
      </c>
      <c r="I32" s="51">
        <v>-849.34</v>
      </c>
      <c r="J32" s="35">
        <v>-849.34</v>
      </c>
      <c r="K32" s="35">
        <v>0</v>
      </c>
      <c r="L32" s="35"/>
    </row>
    <row r="33" spans="1:12">
      <c r="A33" s="30" t="s">
        <v>28</v>
      </c>
      <c r="B33" s="35"/>
      <c r="C33" s="35"/>
      <c r="D33" s="35"/>
      <c r="E33" s="35"/>
      <c r="F33" s="8"/>
      <c r="H33" s="30" t="s">
        <v>79</v>
      </c>
      <c r="I33" s="51">
        <v>-1075.3699999999999</v>
      </c>
      <c r="J33" s="35">
        <v>-1075.3699999999999</v>
      </c>
      <c r="K33" s="35">
        <v>0</v>
      </c>
      <c r="L33" s="35"/>
    </row>
    <row r="34" spans="1:12">
      <c r="A34" s="32"/>
      <c r="B34" s="37"/>
      <c r="C34" s="37"/>
      <c r="D34" s="37"/>
      <c r="E34" s="37"/>
      <c r="F34" s="8"/>
      <c r="H34" s="30" t="s">
        <v>80</v>
      </c>
      <c r="I34" s="51">
        <v>-4439.42</v>
      </c>
      <c r="J34" s="35">
        <v>-4439.42</v>
      </c>
      <c r="K34" s="35">
        <v>0</v>
      </c>
      <c r="L34" s="35"/>
    </row>
    <row r="35" spans="1:12">
      <c r="A35" s="8"/>
      <c r="B35" s="8"/>
      <c r="C35" s="8"/>
      <c r="D35" s="8"/>
      <c r="E35" s="8"/>
      <c r="F35" s="8"/>
      <c r="H35" s="30" t="s">
        <v>81</v>
      </c>
      <c r="I35" s="51">
        <v>-1976420.82</v>
      </c>
      <c r="J35" s="35">
        <v>-1976420.82</v>
      </c>
      <c r="K35" s="35">
        <v>0</v>
      </c>
      <c r="L35" s="35"/>
    </row>
    <row r="36" spans="1:12">
      <c r="A36" s="22" t="s">
        <v>29</v>
      </c>
      <c r="B36" s="8"/>
      <c r="C36" s="8"/>
      <c r="D36" s="8"/>
      <c r="E36" s="8"/>
      <c r="F36" s="8"/>
      <c r="H36" s="30" t="s">
        <v>82</v>
      </c>
      <c r="I36" s="51">
        <v>-133344.25</v>
      </c>
      <c r="J36" s="35">
        <v>-133344.25</v>
      </c>
      <c r="K36" s="35">
        <v>0</v>
      </c>
      <c r="L36" s="35"/>
    </row>
    <row r="37" spans="1:12">
      <c r="A37" s="39"/>
      <c r="B37" s="8"/>
      <c r="C37" s="8"/>
      <c r="D37" s="8"/>
      <c r="E37" s="8"/>
      <c r="F37" s="8"/>
      <c r="H37" s="30" t="s">
        <v>83</v>
      </c>
      <c r="I37" s="51">
        <v>-11130</v>
      </c>
      <c r="J37" s="35">
        <v>-11130</v>
      </c>
      <c r="K37" s="35">
        <v>0</v>
      </c>
      <c r="L37" s="35"/>
    </row>
    <row r="38" spans="1:12">
      <c r="A38" s="26" t="s">
        <v>30</v>
      </c>
      <c r="B38" s="27" t="s">
        <v>11</v>
      </c>
      <c r="C38" s="27" t="s">
        <v>31</v>
      </c>
      <c r="D38" s="8"/>
      <c r="E38" s="8"/>
      <c r="F38" s="8"/>
      <c r="H38" s="30" t="s">
        <v>84</v>
      </c>
      <c r="I38" s="51">
        <v>-5183.5200000000004</v>
      </c>
      <c r="J38" s="35">
        <v>-5183.5200000000004</v>
      </c>
      <c r="K38" s="35">
        <v>0</v>
      </c>
      <c r="L38" s="35"/>
    </row>
    <row r="39" spans="1:12">
      <c r="A39" s="28" t="s">
        <v>32</v>
      </c>
      <c r="B39" s="29"/>
      <c r="C39" s="29">
        <v>0</v>
      </c>
      <c r="D39" s="8"/>
      <c r="E39" s="8"/>
      <c r="F39" s="8"/>
      <c r="H39" s="30" t="s">
        <v>85</v>
      </c>
      <c r="I39" s="51">
        <v>-14506.47</v>
      </c>
      <c r="J39" s="35">
        <v>-13635.92</v>
      </c>
      <c r="K39" s="35">
        <v>870.55</v>
      </c>
      <c r="L39" s="35"/>
    </row>
    <row r="40" spans="1:12">
      <c r="A40" s="40" t="s">
        <v>3</v>
      </c>
      <c r="B40" s="31"/>
      <c r="C40" s="31">
        <v>0</v>
      </c>
      <c r="D40" s="8"/>
      <c r="E40" s="8"/>
      <c r="F40" s="8"/>
      <c r="H40" s="30" t="s">
        <v>86</v>
      </c>
      <c r="I40" s="51">
        <v>-394028.88</v>
      </c>
      <c r="J40" s="35">
        <v>-394028.88</v>
      </c>
      <c r="K40" s="35">
        <v>0</v>
      </c>
      <c r="L40" s="35"/>
    </row>
    <row r="41" spans="1:12">
      <c r="A41" s="30" t="s">
        <v>33</v>
      </c>
      <c r="B41" s="31"/>
      <c r="C41" s="31"/>
      <c r="D41" s="8"/>
      <c r="E41" s="8"/>
      <c r="F41" s="8"/>
      <c r="H41" s="32" t="s">
        <v>87</v>
      </c>
      <c r="I41" s="37">
        <v>-5054954.3</v>
      </c>
      <c r="J41" s="37">
        <v>-5054083.75</v>
      </c>
      <c r="K41" s="37">
        <v>870.55</v>
      </c>
      <c r="L41" s="37">
        <v>0</v>
      </c>
    </row>
    <row r="42" spans="1:12">
      <c r="A42" s="32"/>
      <c r="B42" s="33"/>
      <c r="C42" s="33">
        <v>0</v>
      </c>
      <c r="D42" s="8"/>
      <c r="E42" s="8"/>
      <c r="F42" s="8"/>
    </row>
    <row r="43" spans="1:12">
      <c r="A43" s="41"/>
      <c r="B43" s="42"/>
      <c r="C43" s="42"/>
      <c r="D43" s="8"/>
      <c r="E43" s="8"/>
      <c r="F43" s="8"/>
    </row>
    <row r="44" spans="1:12">
      <c r="A44" s="22" t="s">
        <v>34</v>
      </c>
      <c r="B44" s="8"/>
      <c r="C44" s="8"/>
      <c r="D44" s="8"/>
      <c r="E44" s="8"/>
      <c r="F44" s="8"/>
    </row>
    <row r="45" spans="1:12" ht="22.5">
      <c r="A45" s="26" t="s">
        <v>35</v>
      </c>
      <c r="B45" s="27" t="s">
        <v>11</v>
      </c>
      <c r="C45" s="27" t="s">
        <v>12</v>
      </c>
      <c r="D45" s="27" t="s">
        <v>36</v>
      </c>
      <c r="E45" s="43" t="s">
        <v>37</v>
      </c>
      <c r="F45" s="27" t="s">
        <v>38</v>
      </c>
    </row>
    <row r="46" spans="1:12">
      <c r="A46" s="54" t="s">
        <v>39</v>
      </c>
      <c r="B46" s="75"/>
      <c r="C46" s="75">
        <v>0</v>
      </c>
      <c r="D46" s="75">
        <v>0</v>
      </c>
      <c r="E46" s="75">
        <v>0</v>
      </c>
      <c r="F46" s="76">
        <v>0</v>
      </c>
    </row>
    <row r="47" spans="1:12">
      <c r="A47" s="77" t="s">
        <v>3</v>
      </c>
      <c r="B47" s="46"/>
      <c r="C47" s="46">
        <v>0</v>
      </c>
      <c r="D47" s="46">
        <v>0</v>
      </c>
      <c r="E47" s="46">
        <v>0</v>
      </c>
      <c r="F47" s="47">
        <v>0</v>
      </c>
    </row>
    <row r="48" spans="1:12">
      <c r="A48" s="41"/>
      <c r="B48" s="48"/>
      <c r="C48" s="48">
        <v>0</v>
      </c>
      <c r="D48" s="48">
        <v>0</v>
      </c>
      <c r="E48" s="48">
        <v>0</v>
      </c>
      <c r="F48" s="48">
        <v>0</v>
      </c>
    </row>
    <row r="49" spans="1:8">
      <c r="A49" s="26" t="s">
        <v>40</v>
      </c>
      <c r="B49" s="27" t="s">
        <v>11</v>
      </c>
      <c r="C49" s="27" t="s">
        <v>12</v>
      </c>
      <c r="D49" s="27" t="s">
        <v>41</v>
      </c>
      <c r="E49" s="48"/>
      <c r="F49" s="48"/>
    </row>
    <row r="50" spans="1:8">
      <c r="A50" s="28" t="s">
        <v>42</v>
      </c>
      <c r="B50" s="29"/>
      <c r="C50" s="29">
        <v>0</v>
      </c>
      <c r="D50" s="29">
        <v>0</v>
      </c>
      <c r="E50" s="48"/>
      <c r="F50" s="48"/>
    </row>
    <row r="51" spans="1:8">
      <c r="A51" s="73" t="s">
        <v>3</v>
      </c>
      <c r="B51" s="33"/>
      <c r="C51" s="33">
        <v>0</v>
      </c>
      <c r="D51" s="33">
        <v>0</v>
      </c>
      <c r="E51" s="48"/>
      <c r="F51" s="48"/>
    </row>
    <row r="64" spans="1:8">
      <c r="A64" s="17" t="s">
        <v>89</v>
      </c>
      <c r="B64" s="8"/>
      <c r="C64" s="8"/>
      <c r="D64" s="8"/>
      <c r="H64" s="17" t="s">
        <v>147</v>
      </c>
    </row>
    <row r="65" spans="1:11">
      <c r="A65" s="52" t="s">
        <v>90</v>
      </c>
      <c r="B65" s="53" t="s">
        <v>11</v>
      </c>
      <c r="C65" s="27" t="s">
        <v>24</v>
      </c>
      <c r="D65" s="27" t="s">
        <v>25</v>
      </c>
      <c r="H65" s="65" t="s">
        <v>148</v>
      </c>
      <c r="I65" s="66" t="s">
        <v>11</v>
      </c>
      <c r="J65" s="27" t="s">
        <v>149</v>
      </c>
      <c r="K65" s="27" t="s">
        <v>150</v>
      </c>
    </row>
    <row r="66" spans="1:11">
      <c r="A66" s="28" t="s">
        <v>91</v>
      </c>
      <c r="B66" s="50">
        <v>-257.14</v>
      </c>
      <c r="C66" s="50">
        <v>-257.14</v>
      </c>
      <c r="D66" s="50"/>
      <c r="H66" s="28" t="s">
        <v>151</v>
      </c>
      <c r="I66" s="50">
        <v>9214811.6699999999</v>
      </c>
      <c r="J66" s="50">
        <v>61.2973</v>
      </c>
      <c r="K66" s="50">
        <v>0</v>
      </c>
    </row>
    <row r="67" spans="1:11">
      <c r="A67" s="30" t="s">
        <v>92</v>
      </c>
      <c r="B67" s="35">
        <v>-781.29</v>
      </c>
      <c r="C67" s="35">
        <v>-781.29</v>
      </c>
      <c r="D67" s="35"/>
      <c r="H67" s="30" t="s">
        <v>152</v>
      </c>
      <c r="I67" s="35">
        <v>111300.52</v>
      </c>
      <c r="J67" s="35">
        <v>0.74039999999999995</v>
      </c>
      <c r="K67" s="35"/>
    </row>
    <row r="68" spans="1:11">
      <c r="A68" s="30" t="s">
        <v>93</v>
      </c>
      <c r="B68" s="35">
        <v>-181592.23</v>
      </c>
      <c r="C68" s="35">
        <v>-181592.23</v>
      </c>
      <c r="D68" s="35"/>
      <c r="H68" s="30" t="s">
        <v>153</v>
      </c>
      <c r="I68" s="35">
        <v>287281.11</v>
      </c>
      <c r="J68" s="35">
        <v>1.911</v>
      </c>
      <c r="K68" s="35"/>
    </row>
    <row r="69" spans="1:11">
      <c r="A69" s="30" t="s">
        <v>94</v>
      </c>
      <c r="B69" s="35">
        <v>-978.96</v>
      </c>
      <c r="C69" s="35">
        <v>-978.96</v>
      </c>
      <c r="D69" s="35"/>
      <c r="H69" s="30" t="s">
        <v>154</v>
      </c>
      <c r="I69" s="35">
        <v>106295.39</v>
      </c>
      <c r="J69" s="35">
        <v>0.70709999999999995</v>
      </c>
      <c r="K69" s="35"/>
    </row>
    <row r="70" spans="1:11">
      <c r="A70" s="30" t="s">
        <v>95</v>
      </c>
      <c r="B70" s="35">
        <v>-11393.08</v>
      </c>
      <c r="C70" s="35">
        <v>-11393.08</v>
      </c>
      <c r="D70" s="35"/>
      <c r="H70" s="30" t="s">
        <v>155</v>
      </c>
      <c r="I70" s="35">
        <v>913199.8</v>
      </c>
      <c r="J70" s="35">
        <v>6.0746000000000002</v>
      </c>
      <c r="K70" s="35"/>
    </row>
    <row r="71" spans="1:11">
      <c r="A71" s="30" t="s">
        <v>96</v>
      </c>
      <c r="B71" s="35">
        <v>-25329.32</v>
      </c>
      <c r="C71" s="35">
        <v>-25329.32</v>
      </c>
      <c r="D71" s="35"/>
      <c r="H71" s="30" t="s">
        <v>156</v>
      </c>
      <c r="I71" s="35">
        <v>510700.1</v>
      </c>
      <c r="J71" s="35">
        <v>3.3972000000000002</v>
      </c>
      <c r="K71" s="35"/>
    </row>
    <row r="72" spans="1:11">
      <c r="A72" s="30" t="s">
        <v>97</v>
      </c>
      <c r="B72" s="35">
        <v>-56232.71</v>
      </c>
      <c r="C72" s="35">
        <v>-56232.71</v>
      </c>
      <c r="D72" s="35"/>
      <c r="H72" s="30" t="s">
        <v>157</v>
      </c>
      <c r="I72" s="35">
        <v>519734.43</v>
      </c>
      <c r="J72" s="35">
        <v>3.4573</v>
      </c>
      <c r="K72" s="35"/>
    </row>
    <row r="73" spans="1:11">
      <c r="A73" s="30" t="s">
        <v>98</v>
      </c>
      <c r="B73" s="35">
        <v>-720</v>
      </c>
      <c r="C73" s="35">
        <v>-720</v>
      </c>
      <c r="D73" s="35"/>
      <c r="H73" s="30" t="s">
        <v>158</v>
      </c>
      <c r="I73" s="35">
        <v>645899.66</v>
      </c>
      <c r="J73" s="35">
        <v>4.2965999999999998</v>
      </c>
      <c r="K73" s="35"/>
    </row>
    <row r="74" spans="1:11">
      <c r="A74" s="30" t="s">
        <v>99</v>
      </c>
      <c r="B74" s="35">
        <v>-4388.99</v>
      </c>
      <c r="C74" s="35">
        <v>-4388.99</v>
      </c>
      <c r="D74" s="35"/>
      <c r="H74" s="30" t="s">
        <v>159</v>
      </c>
      <c r="I74" s="35">
        <v>42444.65</v>
      </c>
      <c r="J74" s="35">
        <v>0.2823</v>
      </c>
      <c r="K74" s="35"/>
    </row>
    <row r="75" spans="1:11">
      <c r="A75" s="30" t="s">
        <v>100</v>
      </c>
      <c r="B75" s="35">
        <v>-26743.11</v>
      </c>
      <c r="C75" s="35">
        <v>-26743.11</v>
      </c>
      <c r="D75" s="35"/>
      <c r="H75" s="30" t="s">
        <v>160</v>
      </c>
      <c r="I75" s="35">
        <v>36336.6</v>
      </c>
      <c r="J75" s="35">
        <v>0.2417</v>
      </c>
      <c r="K75" s="35"/>
    </row>
    <row r="76" spans="1:11">
      <c r="A76" s="30" t="s">
        <v>101</v>
      </c>
      <c r="B76" s="35">
        <v>-812.95</v>
      </c>
      <c r="C76" s="35">
        <v>-812.95</v>
      </c>
      <c r="D76" s="35"/>
      <c r="H76" s="30" t="s">
        <v>161</v>
      </c>
      <c r="I76" s="35">
        <v>30699.27</v>
      </c>
      <c r="J76" s="35">
        <v>0.20419999999999999</v>
      </c>
      <c r="K76" s="35"/>
    </row>
    <row r="77" spans="1:11">
      <c r="A77" s="30" t="s">
        <v>102</v>
      </c>
      <c r="B77" s="35">
        <v>-129368.78</v>
      </c>
      <c r="C77" s="35">
        <v>-129368.78</v>
      </c>
      <c r="D77" s="35"/>
      <c r="H77" s="30" t="s">
        <v>162</v>
      </c>
      <c r="I77" s="35">
        <v>1216.05</v>
      </c>
      <c r="J77" s="35">
        <v>8.0999999999999996E-3</v>
      </c>
      <c r="K77" s="35"/>
    </row>
    <row r="78" spans="1:11">
      <c r="A78" s="32"/>
      <c r="B78" s="37"/>
      <c r="C78" s="37"/>
      <c r="D78" s="37"/>
      <c r="H78" s="30" t="s">
        <v>163</v>
      </c>
      <c r="I78" s="35">
        <v>26708.52</v>
      </c>
      <c r="J78" s="35">
        <v>0.1777</v>
      </c>
      <c r="K78" s="35"/>
    </row>
    <row r="79" spans="1:11">
      <c r="A79" s="8"/>
      <c r="B79" s="8"/>
      <c r="C79" s="8"/>
      <c r="D79" s="8"/>
      <c r="H79" s="30" t="s">
        <v>164</v>
      </c>
      <c r="I79" s="35">
        <v>96418.4</v>
      </c>
      <c r="J79" s="35">
        <v>0.64139999999999997</v>
      </c>
      <c r="K79" s="35"/>
    </row>
    <row r="80" spans="1:11">
      <c r="A80" s="52" t="s">
        <v>103</v>
      </c>
      <c r="B80" s="53" t="s">
        <v>11</v>
      </c>
      <c r="C80" s="27" t="s">
        <v>104</v>
      </c>
      <c r="D80" s="27" t="s">
        <v>88</v>
      </c>
      <c r="H80" s="30" t="s">
        <v>165</v>
      </c>
      <c r="I80" s="35">
        <v>36958.769999999997</v>
      </c>
      <c r="J80" s="35">
        <v>0.24590000000000001</v>
      </c>
      <c r="K80" s="35"/>
    </row>
    <row r="81" spans="1:11">
      <c r="A81" s="54" t="s">
        <v>105</v>
      </c>
      <c r="B81" s="55"/>
      <c r="C81" s="56"/>
      <c r="D81" s="57"/>
      <c r="H81" s="30" t="s">
        <v>166</v>
      </c>
      <c r="I81" s="35">
        <v>11357.1</v>
      </c>
      <c r="J81" s="35">
        <v>7.5499999999999998E-2</v>
      </c>
      <c r="K81" s="35"/>
    </row>
    <row r="82" spans="1:11">
      <c r="A82" s="74" t="s">
        <v>3</v>
      </c>
      <c r="B82" s="58"/>
      <c r="C82" s="59"/>
      <c r="D82" s="60"/>
      <c r="H82" s="30" t="s">
        <v>167</v>
      </c>
      <c r="I82" s="35">
        <v>154</v>
      </c>
      <c r="J82" s="35">
        <v>1E-3</v>
      </c>
      <c r="K82" s="35"/>
    </row>
    <row r="83" spans="1:11">
      <c r="A83" s="8"/>
      <c r="B83" s="8"/>
      <c r="C83" s="8"/>
      <c r="D83" s="8"/>
      <c r="H83" s="30" t="s">
        <v>168</v>
      </c>
      <c r="I83" s="35">
        <v>1466.97</v>
      </c>
      <c r="J83" s="35">
        <v>9.7999999999999997E-3</v>
      </c>
      <c r="K83" s="35"/>
    </row>
    <row r="84" spans="1:11" ht="22.5">
      <c r="A84" s="52" t="s">
        <v>106</v>
      </c>
      <c r="B84" s="53" t="s">
        <v>11</v>
      </c>
      <c r="C84" s="27" t="s">
        <v>104</v>
      </c>
      <c r="D84" s="27" t="s">
        <v>88</v>
      </c>
      <c r="H84" s="30" t="s">
        <v>169</v>
      </c>
      <c r="I84" s="35">
        <v>22</v>
      </c>
      <c r="J84" s="35">
        <v>1E-4</v>
      </c>
      <c r="K84" s="35"/>
    </row>
    <row r="85" spans="1:11">
      <c r="A85" s="54" t="s">
        <v>107</v>
      </c>
      <c r="B85" s="55"/>
      <c r="C85" s="56"/>
      <c r="D85" s="57"/>
      <c r="H85" s="30" t="s">
        <v>170</v>
      </c>
      <c r="I85" s="35">
        <v>120.06</v>
      </c>
      <c r="J85" s="35">
        <v>8.0000000000000004E-4</v>
      </c>
      <c r="K85" s="35"/>
    </row>
    <row r="86" spans="1:11">
      <c r="A86" s="74" t="s">
        <v>3</v>
      </c>
      <c r="B86" s="58"/>
      <c r="C86" s="59"/>
      <c r="D86" s="60"/>
      <c r="H86" s="30" t="s">
        <v>171</v>
      </c>
      <c r="I86" s="35">
        <v>9369.85</v>
      </c>
      <c r="J86" s="35">
        <v>6.2300000000000001E-2</v>
      </c>
      <c r="K86" s="35"/>
    </row>
    <row r="87" spans="1:11">
      <c r="A87" s="8"/>
      <c r="B87" s="8"/>
      <c r="C87" s="8"/>
      <c r="D87" s="8"/>
      <c r="H87" s="30" t="s">
        <v>172</v>
      </c>
      <c r="I87" s="35">
        <v>7398.94</v>
      </c>
      <c r="J87" s="35">
        <v>4.9200000000000001E-2</v>
      </c>
      <c r="K87" s="35"/>
    </row>
    <row r="88" spans="1:11">
      <c r="A88" s="52" t="s">
        <v>108</v>
      </c>
      <c r="B88" s="53" t="s">
        <v>11</v>
      </c>
      <c r="C88" s="27" t="s">
        <v>104</v>
      </c>
      <c r="D88" s="27" t="s">
        <v>88</v>
      </c>
      <c r="H88" s="30" t="s">
        <v>173</v>
      </c>
      <c r="I88" s="35">
        <v>1927.6</v>
      </c>
      <c r="J88" s="35">
        <v>1.2800000000000001E-2</v>
      </c>
      <c r="K88" s="35"/>
    </row>
    <row r="89" spans="1:11">
      <c r="A89" s="54" t="s">
        <v>109</v>
      </c>
      <c r="B89" s="55"/>
      <c r="C89" s="56"/>
      <c r="D89" s="57"/>
      <c r="H89" s="30" t="s">
        <v>174</v>
      </c>
      <c r="I89" s="35">
        <v>941.75</v>
      </c>
      <c r="J89" s="35">
        <v>6.3E-3</v>
      </c>
      <c r="K89" s="35"/>
    </row>
    <row r="90" spans="1:11">
      <c r="A90" s="74" t="s">
        <v>3</v>
      </c>
      <c r="B90" s="58"/>
      <c r="C90" s="59"/>
      <c r="D90" s="60"/>
      <c r="H90" s="30" t="s">
        <v>175</v>
      </c>
      <c r="I90" s="35">
        <v>10120.280000000001</v>
      </c>
      <c r="J90" s="35">
        <v>6.7299999999999999E-2</v>
      </c>
      <c r="K90" s="35"/>
    </row>
    <row r="91" spans="1:11">
      <c r="A91" s="8"/>
      <c r="B91" s="8"/>
      <c r="C91" s="8"/>
      <c r="D91" s="8"/>
      <c r="H91" s="30" t="s">
        <v>176</v>
      </c>
      <c r="I91" s="35">
        <v>2537</v>
      </c>
      <c r="J91" s="35">
        <v>1.6899999999999998E-2</v>
      </c>
      <c r="K91" s="35"/>
    </row>
    <row r="92" spans="1:11">
      <c r="A92" s="52" t="s">
        <v>110</v>
      </c>
      <c r="B92" s="53" t="s">
        <v>11</v>
      </c>
      <c r="C92" s="61" t="s">
        <v>104</v>
      </c>
      <c r="D92" s="61" t="s">
        <v>36</v>
      </c>
      <c r="H92" s="30" t="s">
        <v>177</v>
      </c>
      <c r="I92" s="35">
        <v>152648.49</v>
      </c>
      <c r="J92" s="35">
        <v>1.0154000000000001</v>
      </c>
      <c r="K92" s="35"/>
    </row>
    <row r="93" spans="1:11">
      <c r="A93" s="54" t="s">
        <v>111</v>
      </c>
      <c r="B93" s="62"/>
      <c r="C93" s="62">
        <v>0</v>
      </c>
      <c r="D93" s="62">
        <v>0</v>
      </c>
      <c r="H93" s="30" t="s">
        <v>178</v>
      </c>
      <c r="I93" s="35">
        <v>9709.3799999999992</v>
      </c>
      <c r="J93" s="35">
        <v>6.4600000000000005E-2</v>
      </c>
      <c r="K93" s="35"/>
    </row>
    <row r="94" spans="1:11">
      <c r="A94" s="73" t="s">
        <v>3</v>
      </c>
      <c r="B94" s="70"/>
      <c r="C94" s="70">
        <v>0</v>
      </c>
      <c r="D94" s="70">
        <v>0</v>
      </c>
      <c r="H94" s="30" t="s">
        <v>179</v>
      </c>
      <c r="I94" s="35">
        <v>153.9</v>
      </c>
      <c r="J94" s="35">
        <v>1E-3</v>
      </c>
      <c r="K94" s="35"/>
    </row>
    <row r="95" spans="1:11">
      <c r="H95" s="30" t="s">
        <v>180</v>
      </c>
      <c r="I95" s="35">
        <v>2683.9</v>
      </c>
      <c r="J95" s="35">
        <v>1.7899999999999999E-2</v>
      </c>
      <c r="K95" s="35"/>
    </row>
    <row r="96" spans="1:11">
      <c r="A96" s="17" t="s">
        <v>112</v>
      </c>
      <c r="H96" s="30" t="s">
        <v>181</v>
      </c>
      <c r="I96" s="35">
        <v>1903</v>
      </c>
      <c r="J96" s="35">
        <v>1.2699999999999999E-2</v>
      </c>
      <c r="K96" s="35"/>
    </row>
    <row r="97" spans="1:11">
      <c r="A97" s="17" t="s">
        <v>113</v>
      </c>
      <c r="H97" s="30" t="s">
        <v>182</v>
      </c>
      <c r="I97" s="35">
        <v>18710.009999999998</v>
      </c>
      <c r="J97" s="35">
        <v>0.1245</v>
      </c>
      <c r="K97" s="35"/>
    </row>
    <row r="98" spans="1:11">
      <c r="A98" s="65" t="s">
        <v>114</v>
      </c>
      <c r="B98" s="66" t="s">
        <v>11</v>
      </c>
      <c r="C98" s="27" t="s">
        <v>115</v>
      </c>
      <c r="D98" s="27" t="s">
        <v>36</v>
      </c>
      <c r="H98" s="30" t="s">
        <v>183</v>
      </c>
      <c r="I98" s="35">
        <v>4258</v>
      </c>
      <c r="J98" s="35">
        <v>2.8299999999999999E-2</v>
      </c>
      <c r="K98" s="35"/>
    </row>
    <row r="99" spans="1:11">
      <c r="A99" s="28" t="s">
        <v>116</v>
      </c>
      <c r="B99" s="50">
        <v>-16500</v>
      </c>
      <c r="C99" s="50"/>
      <c r="D99" s="50"/>
      <c r="H99" s="30" t="s">
        <v>184</v>
      </c>
      <c r="I99" s="35">
        <v>169</v>
      </c>
      <c r="J99" s="35">
        <v>1.1000000000000001E-3</v>
      </c>
      <c r="K99" s="35"/>
    </row>
    <row r="100" spans="1:11">
      <c r="A100" s="30" t="s">
        <v>117</v>
      </c>
      <c r="B100" s="35">
        <v>-16500</v>
      </c>
      <c r="C100" s="35"/>
      <c r="D100" s="35"/>
      <c r="H100" s="30" t="s">
        <v>185</v>
      </c>
      <c r="I100" s="35">
        <v>259753</v>
      </c>
      <c r="J100" s="35">
        <v>1.7279</v>
      </c>
      <c r="K100" s="35"/>
    </row>
    <row r="101" spans="1:11">
      <c r="A101" s="30" t="s">
        <v>118</v>
      </c>
      <c r="B101" s="35">
        <v>-165209</v>
      </c>
      <c r="C101" s="35"/>
      <c r="D101" s="35"/>
      <c r="H101" s="30" t="s">
        <v>186</v>
      </c>
      <c r="I101" s="35">
        <v>45258</v>
      </c>
      <c r="J101" s="35">
        <v>0.30109999999999998</v>
      </c>
      <c r="K101" s="35"/>
    </row>
    <row r="102" spans="1:11">
      <c r="A102" s="30" t="s">
        <v>119</v>
      </c>
      <c r="B102" s="35">
        <v>-6480</v>
      </c>
      <c r="C102" s="35"/>
      <c r="D102" s="35"/>
      <c r="H102" s="30" t="s">
        <v>187</v>
      </c>
      <c r="I102" s="35">
        <v>284845.18</v>
      </c>
      <c r="J102" s="35">
        <v>1.8948</v>
      </c>
      <c r="K102" s="35"/>
    </row>
    <row r="103" spans="1:11">
      <c r="A103" s="30" t="s">
        <v>120</v>
      </c>
      <c r="B103" s="35">
        <v>-41800</v>
      </c>
      <c r="C103" s="35"/>
      <c r="D103" s="35"/>
      <c r="H103" s="30" t="s">
        <v>188</v>
      </c>
      <c r="I103" s="35">
        <v>22069</v>
      </c>
      <c r="J103" s="35">
        <v>0.14680000000000001</v>
      </c>
      <c r="K103" s="35"/>
    </row>
    <row r="104" spans="1:11">
      <c r="A104" s="30" t="s">
        <v>121</v>
      </c>
      <c r="B104" s="35">
        <v>-213489</v>
      </c>
      <c r="C104" s="35"/>
      <c r="D104" s="35"/>
      <c r="H104" s="30" t="s">
        <v>189</v>
      </c>
      <c r="I104" s="35">
        <v>1955</v>
      </c>
      <c r="J104" s="35">
        <v>1.2999999999999999E-2</v>
      </c>
      <c r="K104" s="35"/>
    </row>
    <row r="105" spans="1:11">
      <c r="A105" s="30" t="s">
        <v>122</v>
      </c>
      <c r="B105" s="35">
        <v>-229989</v>
      </c>
      <c r="C105" s="35"/>
      <c r="D105" s="35"/>
      <c r="H105" s="30" t="s">
        <v>190</v>
      </c>
      <c r="I105" s="35">
        <v>3990</v>
      </c>
      <c r="J105" s="35">
        <v>2.6499999999999999E-2</v>
      </c>
      <c r="K105" s="35"/>
    </row>
    <row r="106" spans="1:11">
      <c r="A106" s="30" t="s">
        <v>123</v>
      </c>
      <c r="B106" s="35">
        <v>-2200</v>
      </c>
      <c r="C106" s="35"/>
      <c r="D106" s="35"/>
      <c r="H106" s="30" t="s">
        <v>191</v>
      </c>
      <c r="I106" s="35">
        <v>48188</v>
      </c>
      <c r="J106" s="35">
        <v>0.32050000000000001</v>
      </c>
      <c r="K106" s="35"/>
    </row>
    <row r="107" spans="1:11">
      <c r="A107" s="30" t="s">
        <v>124</v>
      </c>
      <c r="B107" s="35">
        <v>-2200</v>
      </c>
      <c r="C107" s="35"/>
      <c r="D107" s="35"/>
      <c r="H107" s="30" t="s">
        <v>192</v>
      </c>
      <c r="I107" s="35">
        <v>22500</v>
      </c>
      <c r="J107" s="35">
        <v>0.1497</v>
      </c>
      <c r="K107" s="35"/>
    </row>
    <row r="108" spans="1:11">
      <c r="A108" s="30" t="s">
        <v>125</v>
      </c>
      <c r="B108" s="35">
        <v>-40500</v>
      </c>
      <c r="C108" s="35"/>
      <c r="D108" s="35"/>
      <c r="H108" s="30" t="s">
        <v>193</v>
      </c>
      <c r="I108" s="35">
        <v>22779.52</v>
      </c>
      <c r="J108" s="35">
        <v>0.1515</v>
      </c>
      <c r="K108" s="35"/>
    </row>
    <row r="109" spans="1:11">
      <c r="A109" s="30" t="s">
        <v>126</v>
      </c>
      <c r="B109" s="35">
        <v>-20000</v>
      </c>
      <c r="C109" s="35"/>
      <c r="D109" s="35"/>
      <c r="H109" s="30" t="s">
        <v>194</v>
      </c>
      <c r="I109" s="35">
        <v>240270.66</v>
      </c>
      <c r="J109" s="35">
        <v>1.5983000000000001</v>
      </c>
      <c r="K109" s="35"/>
    </row>
    <row r="110" spans="1:11">
      <c r="A110" s="30" t="s">
        <v>127</v>
      </c>
      <c r="B110" s="35">
        <v>-60500</v>
      </c>
      <c r="C110" s="35"/>
      <c r="D110" s="35"/>
      <c r="H110" s="30" t="s">
        <v>195</v>
      </c>
      <c r="I110" s="35">
        <v>22176</v>
      </c>
      <c r="J110" s="35">
        <v>0.14749999999999999</v>
      </c>
      <c r="K110" s="35"/>
    </row>
    <row r="111" spans="1:11">
      <c r="A111" s="30" t="s">
        <v>128</v>
      </c>
      <c r="B111" s="35">
        <v>-62700</v>
      </c>
      <c r="C111" s="35"/>
      <c r="D111" s="35"/>
      <c r="H111" s="30" t="s">
        <v>196</v>
      </c>
      <c r="I111" s="35">
        <v>13343.11</v>
      </c>
      <c r="J111" s="35">
        <v>8.8800000000000004E-2</v>
      </c>
      <c r="K111" s="35"/>
    </row>
    <row r="112" spans="1:11">
      <c r="A112" s="30" t="s">
        <v>129</v>
      </c>
      <c r="B112" s="35">
        <v>-292689</v>
      </c>
      <c r="C112" s="35"/>
      <c r="D112" s="35"/>
      <c r="H112" s="30" t="s">
        <v>197</v>
      </c>
      <c r="I112" s="35">
        <v>52526.11</v>
      </c>
      <c r="J112" s="35">
        <v>0.34939999999999999</v>
      </c>
      <c r="K112" s="35"/>
    </row>
    <row r="113" spans="1:11">
      <c r="A113" s="30" t="s">
        <v>130</v>
      </c>
      <c r="B113" s="35">
        <v>-8034577.0599999996</v>
      </c>
      <c r="C113" s="35"/>
      <c r="D113" s="35"/>
      <c r="H113" s="30" t="s">
        <v>198</v>
      </c>
      <c r="I113" s="35">
        <v>4240</v>
      </c>
      <c r="J113" s="35">
        <v>2.8199999999999999E-2</v>
      </c>
      <c r="K113" s="35"/>
    </row>
    <row r="114" spans="1:11">
      <c r="A114" s="30" t="s">
        <v>131</v>
      </c>
      <c r="B114" s="35">
        <v>-347275.39</v>
      </c>
      <c r="C114" s="35"/>
      <c r="D114" s="35"/>
      <c r="H114" s="30" t="s">
        <v>199</v>
      </c>
      <c r="I114" s="35">
        <v>2699</v>
      </c>
      <c r="J114" s="35">
        <v>1.7999999999999999E-2</v>
      </c>
      <c r="K114" s="35"/>
    </row>
    <row r="115" spans="1:11">
      <c r="A115" s="30" t="s">
        <v>132</v>
      </c>
      <c r="B115" s="35">
        <v>-1290357.55</v>
      </c>
      <c r="C115" s="35"/>
      <c r="D115" s="35"/>
      <c r="H115" s="30" t="s">
        <v>200</v>
      </c>
      <c r="I115" s="35">
        <v>19919.41</v>
      </c>
      <c r="J115" s="35">
        <v>0.13250000000000001</v>
      </c>
      <c r="K115" s="35"/>
    </row>
    <row r="116" spans="1:11">
      <c r="A116" s="30" t="s">
        <v>133</v>
      </c>
      <c r="B116" s="35">
        <v>-9672210</v>
      </c>
      <c r="C116" s="35"/>
      <c r="D116" s="35"/>
      <c r="H116" s="30" t="s">
        <v>201</v>
      </c>
      <c r="I116" s="35">
        <v>358102.24</v>
      </c>
      <c r="J116" s="35">
        <v>2.3820999999999999</v>
      </c>
      <c r="K116" s="35"/>
    </row>
    <row r="117" spans="1:11">
      <c r="A117" s="30" t="s">
        <v>134</v>
      </c>
      <c r="B117" s="35">
        <v>-9672210</v>
      </c>
      <c r="C117" s="35"/>
      <c r="D117" s="35"/>
      <c r="H117" s="30" t="s">
        <v>202</v>
      </c>
      <c r="I117" s="35">
        <v>13047.68</v>
      </c>
      <c r="J117" s="35">
        <v>8.6800000000000002E-2</v>
      </c>
      <c r="K117" s="35"/>
    </row>
    <row r="118" spans="1:11">
      <c r="A118" s="30" t="s">
        <v>135</v>
      </c>
      <c r="B118" s="35">
        <v>-8317121.3899999997</v>
      </c>
      <c r="C118" s="35"/>
      <c r="D118" s="35"/>
      <c r="H118" s="30" t="s">
        <v>203</v>
      </c>
      <c r="I118" s="35">
        <v>136668.65</v>
      </c>
      <c r="J118" s="35">
        <v>0.90910000000000002</v>
      </c>
      <c r="K118" s="35"/>
    </row>
    <row r="119" spans="1:11">
      <c r="A119" s="30" t="s">
        <v>136</v>
      </c>
      <c r="B119" s="35">
        <v>-541656</v>
      </c>
      <c r="C119" s="35"/>
      <c r="D119" s="35"/>
      <c r="H119" s="30" t="s">
        <v>204</v>
      </c>
      <c r="I119" s="35">
        <v>4000</v>
      </c>
      <c r="J119" s="35">
        <v>2.6599999999999999E-2</v>
      </c>
      <c r="K119" s="35"/>
    </row>
    <row r="120" spans="1:11">
      <c r="A120" s="30" t="s">
        <v>137</v>
      </c>
      <c r="B120" s="35">
        <v>-2053733.81</v>
      </c>
      <c r="C120" s="35"/>
      <c r="D120" s="35"/>
      <c r="H120" s="30" t="s">
        <v>205</v>
      </c>
      <c r="I120" s="35">
        <v>10658.84</v>
      </c>
      <c r="J120" s="35">
        <v>7.0900000000000005E-2</v>
      </c>
      <c r="K120" s="35"/>
    </row>
    <row r="121" spans="1:11">
      <c r="A121" s="30" t="s">
        <v>138</v>
      </c>
      <c r="B121" s="35">
        <v>-26000</v>
      </c>
      <c r="C121" s="35"/>
      <c r="D121" s="35"/>
      <c r="H121" s="30" t="s">
        <v>206</v>
      </c>
      <c r="I121" s="35">
        <v>18400</v>
      </c>
      <c r="J121" s="35">
        <v>0.12239999999999999</v>
      </c>
      <c r="K121" s="35"/>
    </row>
    <row r="122" spans="1:11">
      <c r="A122" s="30" t="s">
        <v>139</v>
      </c>
      <c r="B122" s="35">
        <v>-10938511.199999999</v>
      </c>
      <c r="C122" s="35"/>
      <c r="D122" s="35"/>
      <c r="H122" s="30" t="s">
        <v>207</v>
      </c>
      <c r="I122" s="35">
        <v>70800.25</v>
      </c>
      <c r="J122" s="35">
        <v>0.47099999999999997</v>
      </c>
      <c r="K122" s="35"/>
    </row>
    <row r="123" spans="1:11">
      <c r="A123" s="30" t="s">
        <v>140</v>
      </c>
      <c r="B123" s="35">
        <v>-10938511.199999999</v>
      </c>
      <c r="C123" s="35"/>
      <c r="D123" s="35"/>
      <c r="H123" s="30" t="s">
        <v>208</v>
      </c>
      <c r="I123" s="35">
        <v>65333.4</v>
      </c>
      <c r="J123" s="35">
        <v>0.43459999999999999</v>
      </c>
      <c r="K123" s="35"/>
    </row>
    <row r="124" spans="1:11">
      <c r="A124" s="32" t="s">
        <v>141</v>
      </c>
      <c r="B124" s="37">
        <v>-20610721.199999999</v>
      </c>
      <c r="C124" s="37"/>
      <c r="D124" s="37"/>
      <c r="H124" s="30" t="s">
        <v>209</v>
      </c>
      <c r="I124" s="35">
        <v>49988.32</v>
      </c>
      <c r="J124" s="35">
        <v>0.33250000000000002</v>
      </c>
      <c r="K124" s="35"/>
    </row>
    <row r="125" spans="1:11">
      <c r="H125" s="30" t="s">
        <v>210</v>
      </c>
      <c r="I125" s="35">
        <v>9300</v>
      </c>
      <c r="J125" s="35">
        <v>6.1899999999999997E-2</v>
      </c>
      <c r="K125" s="35"/>
    </row>
    <row r="126" spans="1:11">
      <c r="A126" s="65" t="s">
        <v>142</v>
      </c>
      <c r="B126" s="66" t="s">
        <v>11</v>
      </c>
      <c r="C126" s="27" t="s">
        <v>115</v>
      </c>
      <c r="D126" s="27" t="s">
        <v>36</v>
      </c>
      <c r="H126" s="30" t="s">
        <v>211</v>
      </c>
      <c r="I126" s="35">
        <v>4404.6000000000004</v>
      </c>
      <c r="J126" s="35">
        <v>2.93E-2</v>
      </c>
      <c r="K126" s="35"/>
    </row>
    <row r="127" spans="1:11">
      <c r="A127" s="28" t="s">
        <v>143</v>
      </c>
      <c r="B127" s="50">
        <v>-8700.98</v>
      </c>
      <c r="C127" s="50"/>
      <c r="D127" s="50"/>
      <c r="H127" s="30" t="s">
        <v>212</v>
      </c>
      <c r="I127" s="35">
        <v>75630.69</v>
      </c>
      <c r="J127" s="35">
        <v>0.50309999999999999</v>
      </c>
      <c r="K127" s="35"/>
    </row>
    <row r="128" spans="1:11">
      <c r="A128" s="30" t="s">
        <v>144</v>
      </c>
      <c r="B128" s="35">
        <v>-8700.98</v>
      </c>
      <c r="C128" s="35"/>
      <c r="D128" s="35"/>
      <c r="H128" s="30" t="s">
        <v>213</v>
      </c>
      <c r="I128" s="35">
        <v>11813.86</v>
      </c>
      <c r="J128" s="35">
        <v>7.8600000000000003E-2</v>
      </c>
      <c r="K128" s="35"/>
    </row>
    <row r="129" spans="1:11">
      <c r="A129" s="30" t="s">
        <v>145</v>
      </c>
      <c r="B129" s="35">
        <v>-0.84</v>
      </c>
      <c r="C129" s="35"/>
      <c r="D129" s="35"/>
      <c r="H129" s="30" t="s">
        <v>214</v>
      </c>
      <c r="I129" s="35">
        <v>201884.88</v>
      </c>
      <c r="J129" s="35">
        <v>1.3429</v>
      </c>
      <c r="K129" s="35"/>
    </row>
    <row r="130" spans="1:11">
      <c r="A130" s="32" t="s">
        <v>146</v>
      </c>
      <c r="B130" s="37">
        <v>-0.84</v>
      </c>
      <c r="C130" s="37"/>
      <c r="D130" s="37"/>
      <c r="H130" s="30" t="s">
        <v>215</v>
      </c>
      <c r="I130" s="35">
        <v>50271</v>
      </c>
      <c r="J130" s="35">
        <v>0.33439999999999998</v>
      </c>
      <c r="K130" s="35"/>
    </row>
    <row r="131" spans="1:11">
      <c r="H131" s="30" t="s">
        <v>216</v>
      </c>
      <c r="I131" s="35">
        <v>70500</v>
      </c>
      <c r="J131" s="35">
        <v>0.46899999999999997</v>
      </c>
      <c r="K131" s="35"/>
    </row>
    <row r="132" spans="1:11">
      <c r="H132" s="32" t="s">
        <v>217</v>
      </c>
      <c r="I132" s="37">
        <v>0.04</v>
      </c>
      <c r="J132" s="37">
        <v>0</v>
      </c>
      <c r="K132" s="37">
        <v>0</v>
      </c>
    </row>
    <row r="142" spans="1:11">
      <c r="A142" s="17" t="s">
        <v>218</v>
      </c>
      <c r="B142" s="8"/>
      <c r="C142" s="8"/>
      <c r="D142" s="8"/>
      <c r="E142" s="8"/>
      <c r="F142" s="8"/>
      <c r="H142" s="17" t="s">
        <v>358</v>
      </c>
    </row>
    <row r="143" spans="1:11">
      <c r="A143" s="8"/>
      <c r="B143" s="8"/>
      <c r="C143" s="8"/>
      <c r="D143" s="8"/>
      <c r="E143" s="8"/>
      <c r="F143" s="8"/>
      <c r="H143" s="17" t="s">
        <v>357</v>
      </c>
    </row>
    <row r="144" spans="1:11" ht="22.5">
      <c r="A144" s="52" t="s">
        <v>219</v>
      </c>
      <c r="B144" s="53" t="s">
        <v>45</v>
      </c>
      <c r="C144" s="61" t="s">
        <v>46</v>
      </c>
      <c r="D144" s="61" t="s">
        <v>220</v>
      </c>
      <c r="E144" s="67" t="s">
        <v>12</v>
      </c>
      <c r="F144" s="53" t="s">
        <v>104</v>
      </c>
      <c r="H144" s="78" t="s">
        <v>272</v>
      </c>
      <c r="I144" s="79"/>
      <c r="J144" s="79"/>
      <c r="K144" s="80"/>
    </row>
    <row r="145" spans="1:11">
      <c r="A145" s="54" t="s">
        <v>221</v>
      </c>
      <c r="B145" s="62">
        <v>-3472131.36</v>
      </c>
      <c r="C145" s="62">
        <v>-3472131.36</v>
      </c>
      <c r="D145" s="62">
        <v>0</v>
      </c>
      <c r="E145" s="62">
        <v>0</v>
      </c>
      <c r="F145" s="68">
        <v>0</v>
      </c>
      <c r="H145" s="81" t="s">
        <v>273</v>
      </c>
      <c r="I145" s="82"/>
      <c r="J145" s="82"/>
      <c r="K145" s="83"/>
    </row>
    <row r="146" spans="1:11">
      <c r="A146" s="44" t="s">
        <v>222</v>
      </c>
      <c r="B146" s="63">
        <v>0</v>
      </c>
      <c r="C146" s="63">
        <v>6867.57</v>
      </c>
      <c r="D146" s="63">
        <v>6867.57</v>
      </c>
      <c r="E146" s="63"/>
      <c r="F146" s="69"/>
      <c r="H146" s="84" t="s">
        <v>274</v>
      </c>
      <c r="I146" s="85"/>
      <c r="J146" s="85"/>
      <c r="K146" s="86"/>
    </row>
    <row r="147" spans="1:11">
      <c r="A147" s="44" t="s">
        <v>223</v>
      </c>
      <c r="B147" s="63">
        <v>-178418.4</v>
      </c>
      <c r="C147" s="63">
        <v>-5678501.6200000001</v>
      </c>
      <c r="D147" s="63">
        <v>-5500083.2199999997</v>
      </c>
      <c r="E147" s="63"/>
      <c r="F147" s="69"/>
      <c r="H147" s="87" t="s">
        <v>275</v>
      </c>
      <c r="I147" s="88"/>
      <c r="J147" s="5"/>
      <c r="K147" s="89">
        <v>49263349.030000001</v>
      </c>
    </row>
    <row r="148" spans="1:11">
      <c r="A148" s="44" t="s">
        <v>224</v>
      </c>
      <c r="B148" s="63">
        <v>12974458.58</v>
      </c>
      <c r="C148" s="63">
        <v>-18077784.449999999</v>
      </c>
      <c r="D148" s="63">
        <v>-31052243.030000001</v>
      </c>
      <c r="E148" s="63"/>
      <c r="F148" s="69"/>
      <c r="H148" s="90"/>
      <c r="I148" s="90"/>
      <c r="J148" s="3"/>
      <c r="K148" s="5"/>
    </row>
    <row r="149" spans="1:11">
      <c r="A149" s="44" t="s">
        <v>225</v>
      </c>
      <c r="B149" s="63">
        <v>-2000000</v>
      </c>
      <c r="C149" s="63">
        <v>-2000000</v>
      </c>
      <c r="D149" s="63">
        <v>0</v>
      </c>
      <c r="E149" s="63"/>
      <c r="F149" s="69"/>
      <c r="H149" s="91" t="s">
        <v>276</v>
      </c>
      <c r="I149" s="91"/>
      <c r="J149" s="92"/>
      <c r="K149" s="93">
        <f>SUM(J149:J154)</f>
        <v>0.41</v>
      </c>
    </row>
    <row r="150" spans="1:11">
      <c r="A150" s="44" t="s">
        <v>226</v>
      </c>
      <c r="B150" s="63">
        <v>-11500000</v>
      </c>
      <c r="C150" s="63">
        <v>0</v>
      </c>
      <c r="D150" s="63">
        <v>11500000</v>
      </c>
      <c r="E150" s="63"/>
      <c r="F150" s="69"/>
      <c r="H150" s="94" t="s">
        <v>277</v>
      </c>
      <c r="I150" s="94"/>
      <c r="J150" s="95">
        <v>0</v>
      </c>
      <c r="K150" s="96"/>
    </row>
    <row r="151" spans="1:11">
      <c r="A151" s="44" t="s">
        <v>227</v>
      </c>
      <c r="B151" s="63">
        <v>-1113213.25</v>
      </c>
      <c r="C151" s="63">
        <v>-3788213.25</v>
      </c>
      <c r="D151" s="63">
        <v>-2675000</v>
      </c>
      <c r="E151" s="63"/>
      <c r="F151" s="69"/>
      <c r="H151" s="94" t="s">
        <v>278</v>
      </c>
      <c r="I151" s="94"/>
      <c r="J151" s="95">
        <v>0</v>
      </c>
      <c r="K151" s="96"/>
    </row>
    <row r="152" spans="1:11">
      <c r="A152" s="44" t="s">
        <v>228</v>
      </c>
      <c r="B152" s="63">
        <v>-14517416.369999999</v>
      </c>
      <c r="C152" s="63">
        <v>-500000</v>
      </c>
      <c r="D152" s="63">
        <v>14017416.369999999</v>
      </c>
      <c r="E152" s="63"/>
      <c r="F152" s="69"/>
      <c r="H152" s="94" t="s">
        <v>279</v>
      </c>
      <c r="I152" s="94"/>
      <c r="J152" s="95">
        <v>0</v>
      </c>
      <c r="K152" s="96"/>
    </row>
    <row r="153" spans="1:11">
      <c r="A153" s="44" t="s">
        <v>229</v>
      </c>
      <c r="B153" s="63">
        <v>-4746776.8899999997</v>
      </c>
      <c r="C153" s="63">
        <v>-5055456.8899999997</v>
      </c>
      <c r="D153" s="63">
        <v>-308680</v>
      </c>
      <c r="E153" s="63"/>
      <c r="F153" s="69"/>
      <c r="H153" s="94" t="s">
        <v>280</v>
      </c>
      <c r="I153" s="94"/>
      <c r="J153" s="95">
        <v>0.41</v>
      </c>
      <c r="K153" s="96"/>
    </row>
    <row r="154" spans="1:11">
      <c r="A154" s="44" t="s">
        <v>230</v>
      </c>
      <c r="B154" s="63">
        <v>-33802343.25</v>
      </c>
      <c r="C154" s="63">
        <v>-46845301.039999999</v>
      </c>
      <c r="D154" s="63">
        <v>-13042957.789999999</v>
      </c>
      <c r="E154" s="63"/>
      <c r="F154" s="69"/>
      <c r="H154" s="97" t="s">
        <v>281</v>
      </c>
      <c r="I154" s="98"/>
      <c r="J154" s="95">
        <v>0</v>
      </c>
      <c r="K154" s="96"/>
    </row>
    <row r="155" spans="1:11">
      <c r="A155" s="44" t="s">
        <v>231</v>
      </c>
      <c r="B155" s="63">
        <v>367864.22</v>
      </c>
      <c r="C155" s="63">
        <v>367864.22</v>
      </c>
      <c r="D155" s="63">
        <v>0</v>
      </c>
      <c r="E155" s="63"/>
      <c r="F155" s="69"/>
      <c r="H155" s="90"/>
      <c r="I155" s="90"/>
      <c r="J155" s="3"/>
      <c r="K155" s="5"/>
    </row>
    <row r="156" spans="1:11">
      <c r="A156" s="45"/>
      <c r="B156" s="70"/>
      <c r="C156" s="70"/>
      <c r="D156" s="70"/>
      <c r="E156" s="70"/>
      <c r="F156" s="71"/>
      <c r="H156" s="91" t="s">
        <v>282</v>
      </c>
      <c r="I156" s="91"/>
      <c r="J156" s="92"/>
      <c r="K156" s="99">
        <f>SUM(J156:J160)</f>
        <v>28351237.850000001</v>
      </c>
    </row>
    <row r="157" spans="1:11">
      <c r="H157" s="94" t="s">
        <v>283</v>
      </c>
      <c r="I157" s="94"/>
      <c r="J157" s="95">
        <v>0</v>
      </c>
      <c r="K157" s="96"/>
    </row>
    <row r="158" spans="1:11">
      <c r="A158" s="65" t="s">
        <v>232</v>
      </c>
      <c r="B158" s="66" t="s">
        <v>45</v>
      </c>
      <c r="C158" s="27" t="s">
        <v>46</v>
      </c>
      <c r="D158" s="27" t="s">
        <v>220</v>
      </c>
      <c r="E158" s="72" t="s">
        <v>104</v>
      </c>
      <c r="H158" s="94" t="s">
        <v>284</v>
      </c>
      <c r="I158" s="94"/>
      <c r="J158" s="95">
        <v>0</v>
      </c>
      <c r="K158" s="96"/>
    </row>
    <row r="159" spans="1:11">
      <c r="A159" s="54" t="s">
        <v>233</v>
      </c>
      <c r="B159" s="62">
        <v>-2654760.87</v>
      </c>
      <c r="C159" s="62">
        <v>-5879139.4100000001</v>
      </c>
      <c r="D159" s="62">
        <v>-3224378.54</v>
      </c>
      <c r="E159" s="62"/>
      <c r="H159" s="94" t="s">
        <v>285</v>
      </c>
      <c r="I159" s="94"/>
      <c r="J159" s="95">
        <v>0</v>
      </c>
      <c r="K159" s="96"/>
    </row>
    <row r="160" spans="1:11">
      <c r="A160" s="44" t="s">
        <v>234</v>
      </c>
      <c r="B160" s="63">
        <v>0</v>
      </c>
      <c r="C160" s="63">
        <v>358947.95</v>
      </c>
      <c r="D160" s="63">
        <v>358947.95</v>
      </c>
      <c r="E160" s="63"/>
      <c r="H160" s="100" t="s">
        <v>286</v>
      </c>
      <c r="I160" s="100"/>
      <c r="J160" s="101">
        <v>28351237.850000001</v>
      </c>
      <c r="K160" s="102"/>
    </row>
    <row r="161" spans="1:11">
      <c r="A161" s="44" t="s">
        <v>235</v>
      </c>
      <c r="B161" s="63">
        <v>-1463317.3</v>
      </c>
      <c r="C161" s="63">
        <v>-1420023.76</v>
      </c>
      <c r="D161" s="63">
        <v>43293.54</v>
      </c>
      <c r="E161" s="63"/>
      <c r="H161" s="90"/>
      <c r="I161" s="90"/>
      <c r="J161" s="5"/>
      <c r="K161" s="5"/>
    </row>
    <row r="162" spans="1:11">
      <c r="A162" s="44" t="s">
        <v>236</v>
      </c>
      <c r="B162" s="63">
        <v>-2312332.65</v>
      </c>
      <c r="C162" s="63">
        <v>-1815953.15</v>
      </c>
      <c r="D162" s="63">
        <v>496379.5</v>
      </c>
      <c r="E162" s="63"/>
      <c r="H162" s="103" t="s">
        <v>287</v>
      </c>
      <c r="I162" s="103"/>
      <c r="J162" s="5"/>
      <c r="K162" s="104">
        <f>+K147+K149-K156</f>
        <v>20912111.589999996</v>
      </c>
    </row>
    <row r="163" spans="1:11">
      <c r="A163" s="44" t="s">
        <v>237</v>
      </c>
      <c r="B163" s="63">
        <v>-985654.65</v>
      </c>
      <c r="C163" s="63">
        <v>-748633.98</v>
      </c>
      <c r="D163" s="63">
        <v>237020.67</v>
      </c>
      <c r="E163" s="63"/>
      <c r="H163" s="7"/>
      <c r="I163" s="7"/>
      <c r="J163" s="7"/>
      <c r="K163" s="7"/>
    </row>
    <row r="164" spans="1:11">
      <c r="A164" s="44" t="s">
        <v>238</v>
      </c>
      <c r="B164" s="63">
        <v>0</v>
      </c>
      <c r="C164" s="63">
        <v>1036911.61</v>
      </c>
      <c r="D164" s="63">
        <v>1036911.61</v>
      </c>
      <c r="E164" s="63"/>
      <c r="H164" s="7"/>
      <c r="I164" s="7"/>
      <c r="J164" s="7"/>
      <c r="K164" s="7"/>
    </row>
    <row r="165" spans="1:11">
      <c r="A165" s="44" t="s">
        <v>239</v>
      </c>
      <c r="B165" s="63">
        <v>-461421.38</v>
      </c>
      <c r="C165" s="63">
        <v>-461421.38</v>
      </c>
      <c r="D165" s="63">
        <v>0</v>
      </c>
      <c r="E165" s="63"/>
      <c r="H165" s="78" t="s">
        <v>288</v>
      </c>
      <c r="I165" s="79"/>
      <c r="J165" s="79"/>
      <c r="K165" s="80"/>
    </row>
    <row r="166" spans="1:11">
      <c r="A166" s="44" t="s">
        <v>240</v>
      </c>
      <c r="B166" s="63">
        <v>-1030158.48</v>
      </c>
      <c r="C166" s="63">
        <v>-4527267.2</v>
      </c>
      <c r="D166" s="63">
        <v>-3497108.72</v>
      </c>
      <c r="E166" s="63"/>
      <c r="H166" s="81" t="s">
        <v>273</v>
      </c>
      <c r="I166" s="82"/>
      <c r="J166" s="82"/>
      <c r="K166" s="83"/>
    </row>
    <row r="167" spans="1:11">
      <c r="A167" s="44" t="s">
        <v>241</v>
      </c>
      <c r="B167" s="63">
        <v>-5156394.21</v>
      </c>
      <c r="C167" s="63">
        <v>-5156394.21</v>
      </c>
      <c r="D167" s="63">
        <v>0</v>
      </c>
      <c r="E167" s="63"/>
      <c r="H167" s="84" t="s">
        <v>274</v>
      </c>
      <c r="I167" s="85"/>
      <c r="J167" s="85"/>
      <c r="K167" s="86"/>
    </row>
    <row r="168" spans="1:11">
      <c r="A168" s="44" t="s">
        <v>242</v>
      </c>
      <c r="B168" s="63">
        <v>-320191.39</v>
      </c>
      <c r="C168" s="63">
        <v>-320191.39</v>
      </c>
      <c r="D168" s="63">
        <v>0</v>
      </c>
      <c r="E168" s="63"/>
      <c r="H168" s="87" t="s">
        <v>289</v>
      </c>
      <c r="I168" s="88"/>
      <c r="J168" s="5"/>
      <c r="K168" s="89">
        <v>32338081.050000001</v>
      </c>
    </row>
    <row r="169" spans="1:11">
      <c r="A169" s="44" t="s">
        <v>243</v>
      </c>
      <c r="B169" s="63">
        <v>-1255412.3999999999</v>
      </c>
      <c r="C169" s="63">
        <v>-1255412.3999999999</v>
      </c>
      <c r="D169" s="63">
        <v>0</v>
      </c>
      <c r="E169" s="63"/>
      <c r="H169" s="90"/>
      <c r="I169" s="90"/>
      <c r="J169" s="5"/>
      <c r="K169" s="5"/>
    </row>
    <row r="170" spans="1:11">
      <c r="A170" s="44" t="s">
        <v>244</v>
      </c>
      <c r="B170" s="63">
        <v>-1734597.35</v>
      </c>
      <c r="C170" s="63">
        <v>-1734597.35</v>
      </c>
      <c r="D170" s="63">
        <v>0</v>
      </c>
      <c r="E170" s="63"/>
      <c r="H170" s="105" t="s">
        <v>290</v>
      </c>
      <c r="I170" s="105"/>
      <c r="J170" s="92"/>
      <c r="K170" s="106">
        <v>17305108.48</v>
      </c>
    </row>
    <row r="171" spans="1:11">
      <c r="A171" s="44" t="s">
        <v>245</v>
      </c>
      <c r="B171" s="63">
        <v>-2344041.58</v>
      </c>
      <c r="C171" s="63">
        <v>-3005872.43</v>
      </c>
      <c r="D171" s="63">
        <v>-661830.85</v>
      </c>
      <c r="E171" s="63"/>
      <c r="H171" s="94" t="s">
        <v>291</v>
      </c>
      <c r="I171" s="94"/>
      <c r="J171" s="101">
        <v>217929.44</v>
      </c>
      <c r="K171" s="107"/>
    </row>
    <row r="172" spans="1:11">
      <c r="A172" s="44" t="s">
        <v>246</v>
      </c>
      <c r="B172" s="63">
        <v>0</v>
      </c>
      <c r="C172" s="63">
        <v>-48000</v>
      </c>
      <c r="D172" s="63">
        <v>-48000</v>
      </c>
      <c r="E172" s="63"/>
      <c r="H172" s="94" t="s">
        <v>292</v>
      </c>
      <c r="I172" s="94"/>
      <c r="J172" s="101">
        <v>624676.72</v>
      </c>
      <c r="K172" s="107"/>
    </row>
    <row r="173" spans="1:11">
      <c r="A173" s="30" t="s">
        <v>247</v>
      </c>
      <c r="B173" s="63">
        <v>-2974290.84</v>
      </c>
      <c r="C173" s="63">
        <v>-3554150.17</v>
      </c>
      <c r="D173" s="63">
        <v>-579859.32999999996</v>
      </c>
      <c r="E173" s="63"/>
      <c r="H173" s="94" t="s">
        <v>293</v>
      </c>
      <c r="I173" s="94"/>
      <c r="J173" s="101">
        <v>493886.89</v>
      </c>
      <c r="K173" s="107"/>
    </row>
    <row r="174" spans="1:11">
      <c r="A174" s="32" t="s">
        <v>248</v>
      </c>
      <c r="B174" s="70">
        <v>-20037812.23</v>
      </c>
      <c r="C174" s="70">
        <v>-22652057.859999999</v>
      </c>
      <c r="D174" s="70">
        <v>-2614245.63</v>
      </c>
      <c r="E174" s="70"/>
      <c r="H174" s="94" t="s">
        <v>294</v>
      </c>
      <c r="I174" s="94"/>
      <c r="J174" s="101">
        <v>380950</v>
      </c>
      <c r="K174" s="107"/>
    </row>
    <row r="175" spans="1:11">
      <c r="H175" s="94" t="s">
        <v>295</v>
      </c>
      <c r="I175" s="94"/>
      <c r="J175" s="95">
        <v>0</v>
      </c>
      <c r="K175" s="107"/>
    </row>
    <row r="176" spans="1:11">
      <c r="A176" s="17" t="s">
        <v>249</v>
      </c>
      <c r="B176" s="8"/>
      <c r="C176" s="8"/>
      <c r="D176" s="8"/>
      <c r="H176" s="94" t="s">
        <v>296</v>
      </c>
      <c r="I176" s="94"/>
      <c r="J176" s="95">
        <v>0</v>
      </c>
      <c r="K176" s="107"/>
    </row>
    <row r="177" spans="1:11">
      <c r="A177" s="8"/>
      <c r="B177" s="8"/>
      <c r="C177" s="8"/>
      <c r="D177" s="8"/>
      <c r="H177" s="94" t="s">
        <v>297</v>
      </c>
      <c r="I177" s="94"/>
      <c r="J177" s="95">
        <v>0</v>
      </c>
      <c r="K177" s="107"/>
    </row>
    <row r="178" spans="1:11">
      <c r="A178" s="65" t="s">
        <v>250</v>
      </c>
      <c r="B178" s="66" t="s">
        <v>45</v>
      </c>
      <c r="C178" s="27" t="s">
        <v>46</v>
      </c>
      <c r="D178" s="27" t="s">
        <v>47</v>
      </c>
      <c r="H178" s="94" t="s">
        <v>298</v>
      </c>
      <c r="I178" s="94"/>
      <c r="J178" s="95">
        <v>0</v>
      </c>
      <c r="K178" s="107"/>
    </row>
    <row r="179" spans="1:11">
      <c r="A179" s="54" t="s">
        <v>251</v>
      </c>
      <c r="B179" s="29">
        <v>999846.8</v>
      </c>
      <c r="C179" s="29">
        <v>0</v>
      </c>
      <c r="D179" s="29">
        <v>-999846.8</v>
      </c>
      <c r="H179" s="94" t="s">
        <v>299</v>
      </c>
      <c r="I179" s="94"/>
      <c r="J179" s="95">
        <v>0</v>
      </c>
      <c r="K179" s="107"/>
    </row>
    <row r="180" spans="1:11">
      <c r="A180" s="44" t="s">
        <v>252</v>
      </c>
      <c r="B180" s="31">
        <v>15084509.4</v>
      </c>
      <c r="C180" s="31">
        <v>5344279.24</v>
      </c>
      <c r="D180" s="31">
        <v>-9740230.1600000001</v>
      </c>
      <c r="H180" s="94" t="s">
        <v>300</v>
      </c>
      <c r="I180" s="94"/>
      <c r="J180" s="101">
        <v>15587665.43</v>
      </c>
      <c r="K180" s="107"/>
    </row>
    <row r="181" spans="1:11">
      <c r="A181" s="44" t="s">
        <v>253</v>
      </c>
      <c r="B181" s="31">
        <v>15356154.51</v>
      </c>
      <c r="C181" s="31">
        <v>18459872.98</v>
      </c>
      <c r="D181" s="31">
        <v>3103718.47</v>
      </c>
      <c r="H181" s="94" t="s">
        <v>301</v>
      </c>
      <c r="I181" s="94"/>
      <c r="J181" s="95">
        <v>0</v>
      </c>
      <c r="K181" s="107"/>
    </row>
    <row r="182" spans="1:11">
      <c r="A182" s="44" t="s">
        <v>254</v>
      </c>
      <c r="B182" s="31">
        <v>350553.86</v>
      </c>
      <c r="C182" s="31">
        <v>3053694.45</v>
      </c>
      <c r="D182" s="31">
        <v>2703140.59</v>
      </c>
      <c r="H182" s="94" t="s">
        <v>302</v>
      </c>
      <c r="I182" s="94"/>
      <c r="J182" s="95">
        <v>0</v>
      </c>
      <c r="K182" s="107"/>
    </row>
    <row r="183" spans="1:11">
      <c r="A183" s="44" t="s">
        <v>255</v>
      </c>
      <c r="B183" s="31">
        <v>1231273.82</v>
      </c>
      <c r="C183" s="31">
        <v>2365764.4900000002</v>
      </c>
      <c r="D183" s="31">
        <v>1134490.67</v>
      </c>
      <c r="H183" s="94" t="s">
        <v>303</v>
      </c>
      <c r="I183" s="94"/>
      <c r="J183" s="95">
        <v>0</v>
      </c>
      <c r="K183" s="107"/>
    </row>
    <row r="184" spans="1:11">
      <c r="A184" s="44" t="s">
        <v>256</v>
      </c>
      <c r="B184" s="31">
        <v>0</v>
      </c>
      <c r="C184" s="31">
        <v>322.36</v>
      </c>
      <c r="D184" s="31">
        <v>322.36</v>
      </c>
      <c r="H184" s="94" t="s">
        <v>304</v>
      </c>
      <c r="I184" s="94"/>
      <c r="J184" s="95">
        <v>0</v>
      </c>
      <c r="K184" s="107"/>
    </row>
    <row r="185" spans="1:11">
      <c r="A185" s="44" t="s">
        <v>257</v>
      </c>
      <c r="B185" s="31">
        <v>0</v>
      </c>
      <c r="C185" s="31">
        <v>2500065.2799999998</v>
      </c>
      <c r="D185" s="31">
        <v>2500065.2799999998</v>
      </c>
      <c r="H185" s="94" t="s">
        <v>305</v>
      </c>
      <c r="I185" s="94"/>
      <c r="J185" s="95">
        <v>0</v>
      </c>
      <c r="K185" s="107"/>
    </row>
    <row r="186" spans="1:11">
      <c r="A186" s="30" t="s">
        <v>258</v>
      </c>
      <c r="B186" s="31">
        <v>0</v>
      </c>
      <c r="C186" s="31">
        <v>750009.79</v>
      </c>
      <c r="D186" s="31">
        <v>750009.79</v>
      </c>
      <c r="H186" s="94" t="s">
        <v>306</v>
      </c>
      <c r="I186" s="94"/>
      <c r="J186" s="95">
        <v>0</v>
      </c>
      <c r="K186" s="107"/>
    </row>
    <row r="187" spans="1:11">
      <c r="A187" s="30" t="s">
        <v>259</v>
      </c>
      <c r="B187" s="31">
        <v>0</v>
      </c>
      <c r="C187" s="31">
        <v>2132810.1</v>
      </c>
      <c r="D187" s="31">
        <v>2132810.1</v>
      </c>
      <c r="H187" s="108" t="s">
        <v>307</v>
      </c>
      <c r="I187" s="109"/>
      <c r="J187" s="95">
        <v>0</v>
      </c>
      <c r="K187" s="107"/>
    </row>
    <row r="188" spans="1:11">
      <c r="A188" s="30" t="s">
        <v>260</v>
      </c>
      <c r="B188" s="31">
        <v>0</v>
      </c>
      <c r="C188" s="31">
        <v>750008.75</v>
      </c>
      <c r="D188" s="31">
        <v>750008.75</v>
      </c>
      <c r="H188" s="90"/>
      <c r="I188" s="90"/>
      <c r="J188" s="5"/>
      <c r="K188" s="5"/>
    </row>
    <row r="189" spans="1:11">
      <c r="A189" s="32" t="s">
        <v>261</v>
      </c>
      <c r="B189" s="33">
        <v>33022338.390000001</v>
      </c>
      <c r="C189" s="33">
        <v>35356827.439999998</v>
      </c>
      <c r="D189" s="33">
        <v>2334489.0499999998</v>
      </c>
      <c r="H189" s="105" t="s">
        <v>308</v>
      </c>
      <c r="I189" s="105"/>
      <c r="J189" s="92"/>
      <c r="K189" s="110">
        <f>SUM(J189:J196)</f>
        <v>0.04</v>
      </c>
    </row>
    <row r="190" spans="1:11">
      <c r="H190" s="94" t="s">
        <v>309</v>
      </c>
      <c r="I190" s="94"/>
      <c r="J190" s="95">
        <v>0</v>
      </c>
      <c r="K190" s="107"/>
    </row>
    <row r="191" spans="1:11">
      <c r="A191" s="65" t="s">
        <v>262</v>
      </c>
      <c r="B191" s="66" t="s">
        <v>47</v>
      </c>
      <c r="C191" s="27" t="s">
        <v>263</v>
      </c>
      <c r="H191" s="94" t="s">
        <v>310</v>
      </c>
      <c r="I191" s="94"/>
      <c r="J191" s="95">
        <v>0</v>
      </c>
      <c r="K191" s="107"/>
    </row>
    <row r="192" spans="1:11">
      <c r="A192" s="28" t="s">
        <v>264</v>
      </c>
      <c r="B192" s="140">
        <v>15587665.43</v>
      </c>
      <c r="C192" s="62"/>
      <c r="H192" s="94" t="s">
        <v>311</v>
      </c>
      <c r="I192" s="94"/>
      <c r="J192" s="95">
        <v>0</v>
      </c>
      <c r="K192" s="107"/>
    </row>
    <row r="193" spans="1:11">
      <c r="A193" s="40" t="s">
        <v>265</v>
      </c>
      <c r="B193" s="141">
        <v>15587665.43</v>
      </c>
      <c r="C193" s="63"/>
      <c r="H193" s="94" t="s">
        <v>312</v>
      </c>
      <c r="I193" s="94"/>
      <c r="J193" s="95">
        <v>0</v>
      </c>
      <c r="K193" s="107"/>
    </row>
    <row r="194" spans="1:11">
      <c r="A194" s="30" t="s">
        <v>266</v>
      </c>
      <c r="B194" s="141">
        <v>217929.44</v>
      </c>
      <c r="C194" s="63"/>
      <c r="H194" s="94" t="s">
        <v>313</v>
      </c>
      <c r="I194" s="94"/>
      <c r="J194" s="95">
        <v>0</v>
      </c>
      <c r="K194" s="107"/>
    </row>
    <row r="195" spans="1:11">
      <c r="A195" s="30" t="s">
        <v>267</v>
      </c>
      <c r="B195" s="141">
        <v>624676.72</v>
      </c>
      <c r="C195" s="63"/>
      <c r="H195" s="94" t="s">
        <v>314</v>
      </c>
      <c r="I195" s="94"/>
      <c r="J195" s="95">
        <v>0.04</v>
      </c>
      <c r="K195" s="107"/>
    </row>
    <row r="196" spans="1:11">
      <c r="A196" s="30" t="s">
        <v>268</v>
      </c>
      <c r="B196" s="141">
        <v>493886.89</v>
      </c>
      <c r="C196" s="63"/>
      <c r="H196" s="108" t="s">
        <v>315</v>
      </c>
      <c r="I196" s="109"/>
      <c r="J196" s="95">
        <v>0</v>
      </c>
      <c r="K196" s="107"/>
    </row>
    <row r="197" spans="1:11">
      <c r="A197" s="30" t="s">
        <v>269</v>
      </c>
      <c r="B197" s="141">
        <v>380950</v>
      </c>
      <c r="C197" s="63"/>
      <c r="H197" s="90"/>
      <c r="I197" s="90"/>
      <c r="J197" s="5"/>
      <c r="K197" s="5"/>
    </row>
    <row r="198" spans="1:11">
      <c r="A198" s="30" t="s">
        <v>270</v>
      </c>
      <c r="B198" s="141">
        <v>-7738.12</v>
      </c>
      <c r="C198" s="63"/>
      <c r="H198" s="111" t="s">
        <v>316</v>
      </c>
      <c r="I198" s="8"/>
      <c r="J198" s="8"/>
      <c r="K198" s="104">
        <f>+K168-K170+K189</f>
        <v>15032972.609999999</v>
      </c>
    </row>
    <row r="199" spans="1:11">
      <c r="A199" s="73" t="s">
        <v>271</v>
      </c>
      <c r="B199" s="142">
        <v>1709704.93</v>
      </c>
      <c r="C199" s="70"/>
    </row>
    <row r="220" spans="1:5">
      <c r="A220" s="52" t="s">
        <v>317</v>
      </c>
    </row>
    <row r="221" spans="1:5">
      <c r="A221" s="28" t="s">
        <v>318</v>
      </c>
    </row>
    <row r="222" spans="1:5">
      <c r="A222" s="40"/>
    </row>
    <row r="223" spans="1:5">
      <c r="A223" s="64"/>
      <c r="B223" s="53" t="s">
        <v>45</v>
      </c>
      <c r="C223" s="61" t="s">
        <v>46</v>
      </c>
      <c r="D223" s="61" t="s">
        <v>47</v>
      </c>
      <c r="E223" s="24"/>
    </row>
    <row r="224" spans="1:5">
      <c r="A224" s="116"/>
      <c r="B224" s="112">
        <v>0</v>
      </c>
      <c r="C224" s="68"/>
      <c r="D224" s="68"/>
      <c r="E224" s="24"/>
    </row>
    <row r="225" spans="1:5">
      <c r="A225" s="135" t="s">
        <v>2</v>
      </c>
      <c r="B225" s="113">
        <v>0</v>
      </c>
      <c r="C225" s="69"/>
      <c r="D225" s="69"/>
      <c r="E225" s="24"/>
    </row>
    <row r="226" spans="1:5" ht="25.5">
      <c r="A226" s="137" t="s">
        <v>321</v>
      </c>
      <c r="B226" s="114">
        <v>0</v>
      </c>
      <c r="C226" s="115">
        <v>0</v>
      </c>
      <c r="D226" s="115">
        <v>0</v>
      </c>
      <c r="E226" s="24"/>
    </row>
    <row r="227" spans="1:5">
      <c r="A227" s="137" t="s">
        <v>323</v>
      </c>
      <c r="B227" s="117"/>
      <c r="C227" s="118"/>
      <c r="D227" s="118"/>
      <c r="E227" s="24"/>
    </row>
    <row r="228" spans="1:5" ht="25.5">
      <c r="A228" s="137" t="s">
        <v>325</v>
      </c>
      <c r="B228" s="135" t="s">
        <v>319</v>
      </c>
      <c r="C228" s="135" t="s">
        <v>11</v>
      </c>
      <c r="D228" s="135" t="s">
        <v>320</v>
      </c>
      <c r="E228" s="136"/>
    </row>
    <row r="229" spans="1:5">
      <c r="A229" s="41"/>
      <c r="B229" s="135" t="s">
        <v>322</v>
      </c>
      <c r="C229" s="138">
        <v>1809253.45</v>
      </c>
      <c r="D229" s="138">
        <v>1173481.48</v>
      </c>
      <c r="E229" s="136"/>
    </row>
    <row r="230" spans="1:5">
      <c r="A230" s="41"/>
      <c r="B230" s="135" t="s">
        <v>324</v>
      </c>
      <c r="C230" s="138">
        <v>16985126.940000001</v>
      </c>
      <c r="D230" s="138">
        <v>11472619.09</v>
      </c>
      <c r="E230" s="136"/>
    </row>
    <row r="231" spans="1:5">
      <c r="A231" s="41"/>
      <c r="B231" s="135" t="s">
        <v>326</v>
      </c>
      <c r="C231" s="138">
        <v>784733.74</v>
      </c>
      <c r="D231" s="138">
        <v>784733.74</v>
      </c>
      <c r="E231" s="136"/>
    </row>
    <row r="232" spans="1:5">
      <c r="A232" s="41"/>
      <c r="B232" s="139"/>
      <c r="C232" s="48"/>
      <c r="D232" s="48"/>
      <c r="E232" s="24"/>
    </row>
    <row r="233" spans="1:5">
      <c r="A233" s="41"/>
      <c r="B233" s="139"/>
      <c r="C233" s="48"/>
      <c r="D233" s="48"/>
      <c r="E233" s="24"/>
    </row>
    <row r="234" spans="1:5">
      <c r="A234" s="119" t="s">
        <v>327</v>
      </c>
      <c r="B234" s="139"/>
      <c r="C234" s="48"/>
      <c r="D234" s="48"/>
      <c r="E234" s="24"/>
    </row>
    <row r="235" spans="1:5">
      <c r="A235" s="120"/>
      <c r="B235" s="139"/>
      <c r="C235" s="48"/>
      <c r="D235" s="48"/>
      <c r="E235" s="24"/>
    </row>
    <row r="236" spans="1:5">
      <c r="A236" s="122" t="s">
        <v>329</v>
      </c>
      <c r="B236" s="139"/>
      <c r="C236" s="48"/>
      <c r="D236" s="48"/>
      <c r="E236" s="24"/>
    </row>
    <row r="237" spans="1:5">
      <c r="A237" s="124" t="s">
        <v>331</v>
      </c>
      <c r="B237" s="120"/>
      <c r="C237" s="120"/>
      <c r="D237" s="120"/>
      <c r="E237" s="120"/>
    </row>
    <row r="238" spans="1:5">
      <c r="A238" s="124" t="s">
        <v>333</v>
      </c>
      <c r="B238" s="121" t="s">
        <v>328</v>
      </c>
      <c r="C238" s="121"/>
      <c r="D238" s="121"/>
      <c r="E238" s="121"/>
    </row>
    <row r="239" spans="1:5" ht="22.5">
      <c r="A239" s="124" t="s">
        <v>335</v>
      </c>
      <c r="B239" s="122" t="s">
        <v>330</v>
      </c>
      <c r="C239" s="123" t="s">
        <v>45</v>
      </c>
      <c r="D239" s="123" t="s">
        <v>46</v>
      </c>
      <c r="E239" s="123" t="s">
        <v>47</v>
      </c>
    </row>
    <row r="240" spans="1:5">
      <c r="A240" s="127" t="s">
        <v>337</v>
      </c>
      <c r="B240" s="125" t="s">
        <v>332</v>
      </c>
      <c r="C240" s="126"/>
      <c r="D240" s="123"/>
      <c r="E240" s="123"/>
    </row>
    <row r="241" spans="1:5">
      <c r="A241" s="127" t="s">
        <v>339</v>
      </c>
      <c r="B241" s="125" t="s">
        <v>334</v>
      </c>
      <c r="C241" s="126"/>
      <c r="D241" s="123"/>
      <c r="E241" s="123"/>
    </row>
    <row r="242" spans="1:5">
      <c r="A242" s="127" t="s">
        <v>341</v>
      </c>
      <c r="B242" s="125" t="s">
        <v>336</v>
      </c>
      <c r="C242" s="126"/>
      <c r="D242" s="123"/>
      <c r="E242" s="123"/>
    </row>
    <row r="243" spans="1:5">
      <c r="A243" s="127" t="s">
        <v>343</v>
      </c>
      <c r="B243" s="125" t="s">
        <v>338</v>
      </c>
      <c r="C243" s="126"/>
      <c r="D243" s="123"/>
      <c r="E243" s="123"/>
    </row>
    <row r="244" spans="1:5">
      <c r="A244" s="127" t="s">
        <v>345</v>
      </c>
      <c r="B244" s="125" t="s">
        <v>340</v>
      </c>
      <c r="C244" s="126"/>
      <c r="D244" s="123"/>
      <c r="E244" s="123"/>
    </row>
    <row r="245" spans="1:5">
      <c r="A245" s="127" t="s">
        <v>347</v>
      </c>
      <c r="B245" s="125" t="s">
        <v>342</v>
      </c>
      <c r="C245" s="126"/>
      <c r="D245" s="123"/>
      <c r="E245" s="123"/>
    </row>
    <row r="246" spans="1:5">
      <c r="A246" s="127" t="s">
        <v>349</v>
      </c>
      <c r="B246" s="125" t="s">
        <v>344</v>
      </c>
      <c r="C246" s="126"/>
      <c r="D246" s="123"/>
      <c r="E246" s="123"/>
    </row>
    <row r="247" spans="1:5">
      <c r="A247" s="127" t="s">
        <v>351</v>
      </c>
      <c r="B247" s="125" t="s">
        <v>346</v>
      </c>
      <c r="C247" s="128"/>
      <c r="D247" s="123"/>
      <c r="E247" s="123"/>
    </row>
    <row r="248" spans="1:5">
      <c r="A248" s="129" t="s">
        <v>353</v>
      </c>
      <c r="B248" s="125" t="s">
        <v>348</v>
      </c>
      <c r="C248" s="128"/>
      <c r="D248" s="123"/>
      <c r="E248" s="123"/>
    </row>
    <row r="249" spans="1:5">
      <c r="A249" s="132" t="s">
        <v>355</v>
      </c>
      <c r="B249" s="125" t="s">
        <v>350</v>
      </c>
      <c r="C249" s="128"/>
      <c r="D249" s="123"/>
      <c r="E249" s="123"/>
    </row>
    <row r="250" spans="1:5">
      <c r="A250" s="120"/>
      <c r="B250" s="125" t="s">
        <v>352</v>
      </c>
      <c r="C250" s="128"/>
      <c r="D250" s="123"/>
      <c r="E250" s="123"/>
    </row>
    <row r="251" spans="1:5">
      <c r="A251" s="8"/>
      <c r="B251" s="130" t="s">
        <v>354</v>
      </c>
      <c r="C251" s="131"/>
      <c r="D251" s="122"/>
      <c r="E251" s="122"/>
    </row>
    <row r="252" spans="1:5">
      <c r="B252" s="132" t="s">
        <v>355</v>
      </c>
      <c r="C252" s="123"/>
      <c r="D252" s="123"/>
      <c r="E252" s="123"/>
    </row>
    <row r="253" spans="1:5">
      <c r="B253" s="133" t="s">
        <v>356</v>
      </c>
      <c r="C253" s="134"/>
      <c r="D253" s="134"/>
      <c r="E253" s="134"/>
    </row>
    <row r="254" spans="1:5">
      <c r="B254" s="8"/>
      <c r="C254" s="8"/>
      <c r="D254" s="8"/>
      <c r="E254" s="24"/>
    </row>
  </sheetData>
  <mergeCells count="56">
    <mergeCell ref="H197:I197"/>
    <mergeCell ref="B238:E238"/>
    <mergeCell ref="H191:I191"/>
    <mergeCell ref="H192:I192"/>
    <mergeCell ref="H193:I193"/>
    <mergeCell ref="H194:I194"/>
    <mergeCell ref="H195:I195"/>
    <mergeCell ref="H196:I196"/>
    <mergeCell ref="H185:I185"/>
    <mergeCell ref="H186:I186"/>
    <mergeCell ref="H187:I187"/>
    <mergeCell ref="H188:I188"/>
    <mergeCell ref="H189:I189"/>
    <mergeCell ref="H190:I190"/>
    <mergeCell ref="H179:I179"/>
    <mergeCell ref="H180:I180"/>
    <mergeCell ref="H181:I181"/>
    <mergeCell ref="H182:I182"/>
    <mergeCell ref="H183:I183"/>
    <mergeCell ref="H184:I184"/>
    <mergeCell ref="H173:I173"/>
    <mergeCell ref="H174:I174"/>
    <mergeCell ref="H175:I175"/>
    <mergeCell ref="H176:I176"/>
    <mergeCell ref="H177:I177"/>
    <mergeCell ref="H178:I178"/>
    <mergeCell ref="H167:K167"/>
    <mergeCell ref="H168:I168"/>
    <mergeCell ref="H169:I169"/>
    <mergeCell ref="H170:I170"/>
    <mergeCell ref="H171:I171"/>
    <mergeCell ref="H172:I172"/>
    <mergeCell ref="H159:I159"/>
    <mergeCell ref="H160:I160"/>
    <mergeCell ref="H161:I161"/>
    <mergeCell ref="H162:I162"/>
    <mergeCell ref="H165:K165"/>
    <mergeCell ref="H166:K166"/>
    <mergeCell ref="H153:I153"/>
    <mergeCell ref="H154:I154"/>
    <mergeCell ref="H155:I155"/>
    <mergeCell ref="H156:I156"/>
    <mergeCell ref="H157:I157"/>
    <mergeCell ref="H158:I158"/>
    <mergeCell ref="H147:I147"/>
    <mergeCell ref="H148:I148"/>
    <mergeCell ref="H149:I149"/>
    <mergeCell ref="H150:I150"/>
    <mergeCell ref="H151:I151"/>
    <mergeCell ref="H152:I152"/>
    <mergeCell ref="A1:F1"/>
    <mergeCell ref="A2:F2"/>
    <mergeCell ref="A5:E5"/>
    <mergeCell ref="H144:K144"/>
    <mergeCell ref="H145:K145"/>
    <mergeCell ref="H146:K146"/>
  </mergeCells>
  <dataValidations count="3">
    <dataValidation allowBlank="1" showInputMessage="1" showErrorMessage="1" prompt="Especificar origen de dicho recurso: Federal, Estatal, Municipal, Particulares." sqref="C80 C84 C88"/>
    <dataValidation allowBlank="1" showInputMessage="1" showErrorMessage="1" prompt="Saldo final del periodo que corresponde la cuenta pública presentada (mensual:  enero, febrero, marzo, etc.; trimestral: 1er, 2do, 3ro. o 4to.)." sqref="B80 B84 B88"/>
    <dataValidation allowBlank="1" showInputMessage="1" showErrorMessage="1" prompt="Características cualitativas significativas que les impacten financieramente." sqref="D80 D84 D88"/>
  </dataValidations>
  <printOptions horizontalCentered="1"/>
  <pageMargins left="0" right="0" top="0" bottom="0" header="0.31496062992125984" footer="0.31496062992125984"/>
  <pageSetup scale="62" fitToWidth="2" fitToHeight="4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cp:lastPrinted>2017-10-27T19:06:40Z</cp:lastPrinted>
  <dcterms:created xsi:type="dcterms:W3CDTF">2017-10-27T16:10:34Z</dcterms:created>
  <dcterms:modified xsi:type="dcterms:W3CDTF">2017-10-27T19:07:30Z</dcterms:modified>
</cp:coreProperties>
</file>